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 documentId="8_{956F201B-9E63-4C76-A109-B4C99A231A92}" xr6:coauthVersionLast="47" xr6:coauthVersionMax="47" xr10:uidLastSave="{345D6154-C764-4A34-A14F-407C920A70C9}"/>
  <bookViews>
    <workbookView xWindow="2400" yWindow="5505" windowWidth="28800" windowHeight="15345" xr2:uid="{00000000-000D-0000-FFFF-FFFF00000000}"/>
  </bookViews>
  <sheets>
    <sheet name="Annex C_Financial Offer Form" sheetId="2" r:id="rId1"/>
  </sheets>
  <definedNames>
    <definedName name="_xlnm.Print_Area" localSheetId="0">'Annex C_Financial Offer Form'!$A$1:$J$124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1" i="2" l="1"/>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2" i="2" l="1"/>
</calcChain>
</file>

<file path=xl/sharedStrings.xml><?xml version="1.0" encoding="utf-8"?>
<sst xmlns="http://schemas.openxmlformats.org/spreadsheetml/2006/main" count="393" uniqueCount="223">
  <si>
    <t xml:space="preserve">Annex C Financial Offer Form - RFQ/2024/010 Kyiv Office Maintanance Services/Додаток C Форма фінансової пропозиції - RFQ/2024/010 Послуги з обслуговування офісу в Києві
</t>
  </si>
  <si>
    <t>S.N</t>
  </si>
  <si>
    <t>Specification</t>
  </si>
  <si>
    <t>Опис</t>
  </si>
  <si>
    <t>Unit</t>
  </si>
  <si>
    <t>Одиниця вим.</t>
  </si>
  <si>
    <t>Estimated Quantity/прогнозована кількість</t>
  </si>
  <si>
    <t>pcs</t>
  </si>
  <si>
    <t>шт.</t>
  </si>
  <si>
    <t>m²</t>
  </si>
  <si>
    <t>м²</t>
  </si>
  <si>
    <t>m</t>
  </si>
  <si>
    <t>м</t>
  </si>
  <si>
    <t>M2</t>
  </si>
  <si>
    <t>Provide office access cards (swipe cards)</t>
  </si>
  <si>
    <t>Each</t>
  </si>
  <si>
    <t>Calibration of Ventilation unit VENTS VUT 2000 ЕГ (supply and exhaust)</t>
  </si>
  <si>
    <t>Visit of the A/C specialist to inspect the A/Cs and report the malfunctions without any maintenance works. Price is per visit to the office.</t>
  </si>
  <si>
    <t>Виїзд спеціаліста з кондиціонування для огляду системи кондиціонування та повідомлення про несправності без будь-яких робіт з обслуговування. Ціна вказана за відвідування офісу.</t>
  </si>
  <si>
    <t>Inspection and maintenance of the central heating system (pipes and all radiators). Price must include releasing air from the system. It shall also include for system flushing, rust inhibitors, refilling and testing.</t>
  </si>
  <si>
    <t>Provide suitably qualified and equipped personnel to be in UNHCR premises to perform minor maintenance works as required by UNHCR as described in Annex B. Price is for 1 person per day and without spare parts and materials.</t>
  </si>
  <si>
    <t>Labor/day</t>
  </si>
  <si>
    <t>Робочий 
день</t>
  </si>
  <si>
    <t>BIDDER'S COMMENTS / КОМЕНТАРІ УЧАСНИКА:</t>
  </si>
  <si>
    <t>By signing on this document, which I am duly authorized to sign for, I confirm that I have read and understood all documents related to this Request for Quotation as provided by UNHCR.
Підписуючи цей документ, який я належним чином уповноважений підписувати, я підтверджую, що прочитав і зрозумів усі документи, пов’язані з цим Запитом пропозицій від УВКБ ООН.</t>
  </si>
  <si>
    <t>(person authorised to sign on behalf of the Bidder) / (особа, уповноважена ставити підпис від імені Учасника)</t>
  </si>
  <si>
    <t>Signature over Printed Name / Підпис над ім'ям, написаним друкованими літерами</t>
  </si>
  <si>
    <t>Position Title / Посада</t>
  </si>
  <si>
    <t>Company Name / Назва компанії</t>
  </si>
  <si>
    <t>Date and Place Signed / Дата і місце підписання</t>
  </si>
  <si>
    <t>STAMP OF THE COMPANY / ПЕЧАТКА КОМПАНІЇ</t>
  </si>
  <si>
    <t>Очищення та усунення засмічень всіх видів туалетів, умивальників, раковин, біде, пісуарів тощо.</t>
  </si>
  <si>
    <t>Cleaning and declogging of all kinds of toilets, wash basins, sinks, bidets, urinals etc.</t>
  </si>
  <si>
    <t>Надайте картки доступу до офісу (картки для зчитування)</t>
  </si>
  <si>
    <t>Перевірка та обслуговування системи центрального опалення (труби та всі радіатори). Ціна повинна включати випуск повітря з системи. Вона також повинна включати промивання системи, інгібітори іржі, заправку та тестування.</t>
  </si>
  <si>
    <t xml:space="preserve"> pcs</t>
  </si>
  <si>
    <t>Демонтаж та утилізація несправних алюмінієвих та/або сталевих радіаторів.</t>
  </si>
  <si>
    <t>Disassembly and disposal of defective aluminum and/or steel radiators.</t>
  </si>
  <si>
    <t xml:space="preserve">
[ENTER YOUR COMPANY'S LETTERHEAD] / [ВСТАВТЕ БЛАНК ВАШОЇ КОМПАНІЇ]</t>
  </si>
  <si>
    <t>"We hereby submit our Financial Offer." / "Цим ми подаємо нашу фінансову пропозицію".</t>
  </si>
  <si>
    <t>Currency of offer / Валюта пропозиції:</t>
  </si>
  <si>
    <t>Ukrainian Hryvnia (UAH)/ українська гривня</t>
  </si>
  <si>
    <t>Offer Validity / Термін дії пропозиції:</t>
  </si>
  <si>
    <t>90 days / 90 днів</t>
  </si>
  <si>
    <t>VAT Status / Статус платника ПДВ]:</t>
  </si>
  <si>
    <t xml:space="preserve">NOTES TO BIDDERS / КОМЕТАРІ ДЛЯ УЧАСНИКІВ:: </t>
  </si>
  <si>
    <t xml:space="preserve"> - Please fill-up the cells in blue
 - Prices must be provided without VAT. The VAT amount will be included during the preparation of the Purchase Order.
 - Your quotation must be valid as least for 90 days
 - Submit this document in PDF and Excel formats
 - Please note that figures have been stated in order to enable you to have an indication of the projected requirements. It does not represent a commitment that UNHCR will purchase the above quantity. Quantities may vary and will depend on the actual requirements and funds available regulated by issuance of individual Purchase Orders
 - Будь ласка, заповніть клітинки синього кольору
 - Наведені ціни мають бути без ПДВ. Суму ПДВ буде додано під час підготовки Замовлення на закупівлю (Purchase Order).
 - Ваша пропозиція має бути дійсною щонайменше 90 днів
 - прохання подати цей документ в форматі PDF та Excel 
 - Зверніть увагу, що наведені цифри вказані для того, щоб дати вам уявлення про очікувані потреби. Це не є зобов'язанням УВКБ ООН закупити зазначену кількість. Кількість може змінюватися і залежатиме від фактичних потреб та наявних коштів, що регулюються видачею індивідуальних замовлень на закупівлю.
</t>
  </si>
  <si>
    <t>"Dear Sir/Madam/Шановний пан/пані:
We, the undersigned, offer to provide the Office Facilities Maintainance Services for the UNHCR Operation in Ukraine in accordance with your tender, RFQ no. UKRKI/RFQ/2024/034."	
Ми, що нижче підписалися, пропонуємо надати послуги з технічного обслуговування офісних приміщень для Представництва УВКБ ООН в Україні відповідно до вашого тендеру, RFQ № UKRKI/RFQ/2024/034."</t>
  </si>
  <si>
    <t>Unit in UAH (excl. VAT) / вартість одиниці в грн (без ПДВ)</t>
  </si>
  <si>
    <t>TOTAL FINANCIAL OFFER IN UAH (VAT EXCLUDED) / ЗАГАЛЬНА ФІНАНСОВА ПРОПОЗИЦІЯ В ГРИВНІ (БЕЗ ПДВ)</t>
  </si>
  <si>
    <t>Total Price in UAH / Загальна вартість в грн</t>
  </si>
  <si>
    <t>послуга</t>
  </si>
  <si>
    <t>Ремонт ПВХ дверей, з рамами будь-якого розміру та виду. Включити вартість витратних матеріалів, необхідних для виконання необхідного обслуговування/роботи. Розцінка за одиницю включає всі супутні роботи.</t>
  </si>
  <si>
    <t>Ремонт сталевих дверей, зі сталевими рамами будь-якого розміру та виду. Включити вартість витратних матеріалів, необхідних для виконання необхідного обслуговування/роботи. Розцінка за одиницю включає всі супутні роботи.</t>
  </si>
  <si>
    <t xml:space="preserve">Ремонт ПВХ вікон будь-якого типу та розміру. Включити вартість витратних матеріалів, необхідних для виконання необхідного обслуговування/роботи. </t>
  </si>
  <si>
    <t xml:space="preserve">Ремонт скляних дверей з алюмінієвою рамою. Включити вартість витратних матеріалів, необхідних для виконання необхідного обслуговування/роботи. </t>
  </si>
  <si>
    <t>Repairs to PVC doors, with frames of any size and kind, including the cost of consumable items necessary for the performance of the required service/work. Unit rate shall be including all associated works.</t>
  </si>
  <si>
    <t>Repairs to steel doors, with steel frames of any size and kind, including the cost of consumable items necessary for the performance of the required service/work. Unit rate shall be including all associated works.</t>
  </si>
  <si>
    <t xml:space="preserve">Repair UPVC windows of any kind and size, including the cost of consumable items necessary for the performance of the required service/work. </t>
  </si>
  <si>
    <t>Repair double-glazed door with Aluminum frame. Inclde the cost of consumable items necessary for the performance of the required service/work.</t>
  </si>
  <si>
    <t>Install double glazed partitions with Aluminum frame including all required accessories. Inclde the cost of consumable items necessary for the performance of the required service/work.</t>
  </si>
  <si>
    <t xml:space="preserve">Встановлення непрозорої сатинової плівки для скляних перегородок. Включити вартість витратних матеріалів, необхідних для виконання необхідного обслуговування/роботи. </t>
  </si>
  <si>
    <t xml:space="preserve">Монтаж акустичних панелей для стін та скляних перегородок. Включити вартість витратних матеріалів, необхідних для виконання необхідного обслуговування/роботи. </t>
  </si>
  <si>
    <t xml:space="preserve">Встановлення дверних ручок для збірних, дерев’яних, скляних або сталевих дверей перевіреної якості відповідно до наявних. Включити вартість витратних матеріалів, необхідних для виконання необхідного обслуговування/роботи. </t>
  </si>
  <si>
    <t xml:space="preserve">Застосування зварювання до різних секцій для дверей, вікон, петель, решіток, поручнів, рам, ферм, балок і колон будь-якого розміру з фарбуванням антикорозійною та олійною фарбою в два шари кожного разом із повним оздобленням. Ціна вказана за точкове зварювання. Включити вартість витратних матеріалів, необхідних для виконання необхідного обслуговування/роботи. </t>
  </si>
  <si>
    <t xml:space="preserve">Встановлення циліндричного замка в сталеві двері. Включити вартість витратних матеріалів, необхідних для виконання необхідного обслуговування/роботи. </t>
  </si>
  <si>
    <t xml:space="preserve">Встановлення циліндричного замка в двері ПВХ. Включити вартість витратних матеріалів, необхідних для виконання необхідного обслуговування/роботи. </t>
  </si>
  <si>
    <t xml:space="preserve">Встановлення циліндричного замка в металеві двері. Включити вартість витратних матеріалів, необхідних для виконання необхідного обслуговування/роботи. </t>
  </si>
  <si>
    <t xml:space="preserve">Встановіть надійний дверний доводчик. Включити вартість витратних матеріалів, необхідних для виконання необхідного обслуговування/роботи. </t>
  </si>
  <si>
    <t xml:space="preserve">Встановіть витяжний вентилятор діаметром 30 см або квадрат 30 см * 30 см. Включити вартість витратних матеріалів, необхідних для виконання необхідного обслуговування/роботи. </t>
  </si>
  <si>
    <t xml:space="preserve">Встановіть плити для стелі Армстронг, затвердженої якості, що відповідає існуючій, розміром 60x60 см для заміни пошкоджених частин та відповідності існуючим у коридорах та офісах, включаючи посилення сталевих каркасів, де це необхідно. Включити вартість витратних матеріалів, необхідних для виконання необхідного обслуговування/роботи. </t>
  </si>
  <si>
    <t xml:space="preserve">Встановіть перегородку з гіпсокартону, включаючи украплення сталевих каркасів, де це необхідно, із фарбуванням.Включити вартість витратних матеріалів, необхідних для виконання необхідного обслуговування/роботи. </t>
  </si>
  <si>
    <t xml:space="preserve">Нанесіть силіконовий герметик на краї наявних алюмінієвих рам. Робота включає видалення старого силікону та очищення поверхні, а потім нанесення нового силікону. Включити вартість витратних матеріалів, необхідних для виконання необхідного обслуговування/роботи. </t>
  </si>
  <si>
    <t xml:space="preserve">Покладіть шпаклівку затвердженої якості, включаючи видалення пошкодженої та гарний фініш. Включити вартість витратних матеріалів, необхідних для виконання необхідного обслуговування/роботи. </t>
  </si>
  <si>
    <t xml:space="preserve">Нанесення штукатурки товщиною до 40 мм на стінах (чорнове покриття, а потім м’яке покриття) поверх одного шару розпиленої штукатурки, видалення тріщин або старої штукатурки, де це необхідно. Включити вартість витратних матеріалів, необхідних для виконання необхідного обслуговування/роботи. </t>
  </si>
  <si>
    <t xml:space="preserve">Монтаж плінтусу для ремонту існуючого плінтусу. Включити вартість витратних матеріалів, необхідних для виконання необхідного обслуговування/роботи. </t>
  </si>
  <si>
    <t xml:space="preserve">Монтаж ковроліну для ремонту існуючого килимового покриття. Включити вартість витратних матеріалів, необхідних для виконання необхідного обслуговування/роботи. </t>
  </si>
  <si>
    <t xml:space="preserve">Монтаж ПВХ матеріалу для ремонту існуючих ПВХ підлог. Включити вартість витратних матеріалів, необхідних для виконання необхідного обслуговування/роботи. </t>
  </si>
  <si>
    <t xml:space="preserve">Збирання меблів (кухня - ванна кімната), які закуплені УВКБ ООН. Включити вартість витратних матеріалів, необхідних для виконання необхідного обслуговування/роботи. </t>
  </si>
  <si>
    <t xml:space="preserve">Встановлення міцних металевих дверних петель перевіреної якості. Включити вартість витратних матеріалів, необхідних для виконання необхідного обслуговування/роботи. </t>
  </si>
  <si>
    <t xml:space="preserve">Встановлення датчику виявлення руху для освітлення, включаючи всю проводку та відповідні аксесуари. Включити вартість витратних матеріалів, необхідних для виконання необхідного обслуговування/роботи. </t>
  </si>
  <si>
    <t xml:space="preserve">Монтаж електролюків. Включити вартість витратних матеріалів, необхідних для виконання необхідного обслуговування/роботи. </t>
  </si>
  <si>
    <t xml:space="preserve">Ремонт кришок електролюків, вмонтованих у підлогу. Включити вартість витратних матеріалів, необхідних для виконання необхідного обслуговування/роботи. </t>
  </si>
  <si>
    <t xml:space="preserve">Встановлення пило і вологозахищеного світильника LED потужністю 32 Вт. Включити вартість витратних матеріалів, необхідних для виконання необхідного обслуговування/роботи. </t>
  </si>
  <si>
    <t xml:space="preserve">Встановлення світлодіодної лампи 8 Вт. Включити вартість витратних матеріалів, необхідних для виконання необхідного обслуговування/роботи. </t>
  </si>
  <si>
    <t xml:space="preserve">Встановлення світлодіодної лампи потужністю 6.5 Вт. Включити вартість витратних матеріалів, необхідних для виконання необхідного обслуговування/роботи. </t>
  </si>
  <si>
    <t xml:space="preserve">Встановлення люмінісцентної лампи потужністю 18 Вт. Включити вартість витратних матеріалів, необхідних для виконання необхідного обслуговування/роботи. </t>
  </si>
  <si>
    <t xml:space="preserve">Встановіть однобандний перемикач на 5/10 А схваленої якості відповідно до наявного. Включити вартість витратних матеріалів, необхідних для виконання необхідного обслуговування/роботи. </t>
  </si>
  <si>
    <t xml:space="preserve">Встановіть розетку на 5/10 А перевіреної якості із заземленням, подібним до існуючого, замість пошкодженого. Включити вартість витратних матеріалів, необхідних для виконання необхідного обслуговування/роботи. </t>
  </si>
  <si>
    <t xml:space="preserve">Встановіть електричній кабель від 3x2,5 до 3x10 кв.мм усередині або на поверхні разом із ПВХ-каналами/трубками з ПВХ-колінами, з’єднувачами, кріпленнями тощо. Включити вартість витратних матеріалів, необхідних для виконання необхідного обслуговування/роботи. </t>
  </si>
  <si>
    <t xml:space="preserve">Встановіть 3-фазний електричний кабель розміром від 5x12 кв.мм до 5х20 кв.мм усередині або поверхнево, разом із ПВХ-каналами/трубками з ПВХ-колінами, з’єднувачами, кріпленнями тощо. Включити вартість витратних матеріалів, необхідних для виконання необхідного обслуговування/роботи. </t>
  </si>
  <si>
    <t xml:space="preserve">Монтаж 3-фазної розподільчої електричної плати 60 см*40 см, 100 А для основного 3-фазного автоматичного вимикача, (водонепроникний і термофарбований) відповідно до існуючого. Включити вартість витратних матеріалів, необхідних для виконання необхідного обслуговування/роботи. </t>
  </si>
  <si>
    <t xml:space="preserve">Монтаж однофазної допоміжної розподільчої електричної плати до 60 см*40 см, 100 А для головного автоматичного вимикача (водонепроникна та термічно пофарбована) відповідно до наявної. Включити вартість витратних матеріалів, необхідних для виконання необхідного обслуговування/роботи. </t>
  </si>
  <si>
    <t xml:space="preserve">Встановіть світлодіодний освітлювальний прилад 60 x 60 см перевіреної якості з повним електроустановленням і монтажем в стелі. Включити вартість витратних матеріалів, необхідних для виконання необхідного обслуговування/роботи. </t>
  </si>
  <si>
    <t xml:space="preserve">Встановлення, випробування та введення в експлуатацію подвійної розетки шуко 2 контакти 10/16 ампер затвердженої якості разом з проводкою, електричним підключенням до основного розподільного щита та необхідними аксесуарами. Включити вартість витратних матеріалів, необхідних для виконання необхідного обслуговування/роботи. </t>
  </si>
  <si>
    <t xml:space="preserve">Встановіть електричний вимикач, однофазний від 10 до 100 Ампер. Включити вартість витратних матеріалів, необхідних для виконання необхідного обслуговування/роботи. </t>
  </si>
  <si>
    <t xml:space="preserve">Встановіть промисловий електричний вимикач ABB або подібний, схвалений 3-фазний, від 30 до 100 А, три фази. Включити вартість витратних матеріалів, необхідних для виконання необхідного обслуговування/роботи. </t>
  </si>
  <si>
    <t xml:space="preserve">Встановіть 3-контактну електричну розетку шуко 10/16 Амп із заземленням затвердженої якості, включаючи проводку (3x2,5) мм, ПВХ канали, тестування та введення в експлуатацію та підключення до головного розподільного щита. Включити вартість витратних матеріалів, необхідних для виконання необхідного обслуговування/роботи. </t>
  </si>
  <si>
    <t xml:space="preserve">Встановіть (від 1,6 до 2,5) см труби або канали з ПВХ для електричних проводів поверхневого монтажу, включаючи вигини ПВХ тощо. Включити вартість витратних матеріалів, необхідних для виконання необхідного обслуговування/роботи. </t>
  </si>
  <si>
    <t xml:space="preserve">Встановіть розподільну коробку відповідно до наявної затвердженої якості. Включити вартість витратних матеріалів, необхідних для виконання необхідного обслуговування/роботи. </t>
  </si>
  <si>
    <t xml:space="preserve">Встановіть кабелі передачі даних і зв’язку для підтримки змін розташування робочих станцій і вимог до мережі. Включити вартість витратних матеріалів, необхідних для виконання необхідного обслуговування/роботи. </t>
  </si>
  <si>
    <r>
      <t>Змонтуйте кабелі для УВЧ антени для встановлення відповідного обладнання на даху.</t>
    </r>
    <r>
      <rPr>
        <b/>
        <sz val="11"/>
        <color rgb="FF000000"/>
        <rFont val="Arial"/>
        <family val="2"/>
      </rPr>
      <t xml:space="preserve"> </t>
    </r>
    <r>
      <rPr>
        <sz val="11"/>
        <color rgb="FF000000"/>
        <rFont val="Arial"/>
        <family val="2"/>
      </rPr>
      <t xml:space="preserve">Включити вартість витратних матеріалів, необхідних для виконання необхідного обслуговування/роботи. </t>
    </r>
  </si>
  <si>
    <t xml:space="preserve">Встановіть додаткові мережеві порти або бездротові точки доступу, щоб забезпечити надійне з’єднання в усьому офісі. Включити вартість витратних матеріалів, необхідних для виконання необхідного обслуговування/роботи. </t>
  </si>
  <si>
    <t xml:space="preserve">Встановіть точки доступу Wi-Fi. Включити вартість витратних матеріалів, необхідних для виконання необхідного обслуговування/роботи. </t>
  </si>
  <si>
    <t xml:space="preserve">Встановіть Green box (прилади вимірювання споживання електроенергії). Включити вартість витратних матеріалів, необхідних для виконання необхідного обслуговування/роботи. </t>
  </si>
  <si>
    <t xml:space="preserve">Встановіть кабель для підключення генераторної установки. Включити вартість витратних матеріалів, необхідних для виконання необхідного обслуговування/роботи. </t>
  </si>
  <si>
    <t xml:space="preserve">Утановіть термінали Starlink на даху або фасаді будівлі. Включити вартість витратних матеріалів, необхідних для виконання необхідного обслуговування/роботи. </t>
  </si>
  <si>
    <t xml:space="preserve">Встановлення обладнання ДБЖ. Включити вартість витратних матеріалів, необхідних для виконання необхідного обслуговування/роботи. </t>
  </si>
  <si>
    <t xml:space="preserve">Встановлення точок контролю доступу. Включити вартість витратних матеріалів, необхідних для виконання необхідного обслуговування/роботи. </t>
  </si>
  <si>
    <t xml:space="preserve">Калібрування, змащування, ремонт і заміна різних компонентів, заправка газом настінної спліт-системи кондиціонування. Включити вартість витратних матеріалів, необхідних для виконання необхідного обслуговування/роботи. </t>
  </si>
  <si>
    <t xml:space="preserve">Калібрування, змащування, ремонт і заміна різних компонентів вентиляційного блока VENTS VUT 2000 ЕГ. Включити вартість витратних матеріалів, необхідних для виконання необхідного обслуговування/роботи. </t>
  </si>
  <si>
    <t xml:space="preserve">Заміна контрольної панелі фанкойла або контрольної панелі кондиціонера. Включити вартість витратних матеріалів, необхідних для виконання необхідного обслуговування/роботи. </t>
  </si>
  <si>
    <t>Повірка Вентиляційної установки ВЕНТС ВУТ 2000 ЕГ (припливно-витяжна).</t>
  </si>
  <si>
    <t xml:space="preserve">Очищення фільтрів, стоків і зовнішніх блоків кондиционерів. Включити вартість витратних матеріалів, необхідних для виконання необхідного обслуговування/роботи. </t>
  </si>
  <si>
    <t xml:space="preserve">Перевстановлення використаного кондиціонера, наданого УВКБ ООН. Включити вартість витратних матеріалів, необхідних для виконання необхідного обслуговування/роботи. </t>
  </si>
  <si>
    <t xml:space="preserve">Встановіть сітчасті фільтри з нержавіючої сталі схваленої якості для вихідних отворів змішувачів води або водопровідних кранів для заміни пошкоджених. Включити вартість витратних матеріалів, необхідних для виконання необхідного обслуговування/роботи. </t>
  </si>
  <si>
    <t xml:space="preserve">Встановіть латунні або хромовані водопровідні крани. Включити вартість витратних матеріалів, необхідних для виконання необхідного обслуговування/роботи.  </t>
  </si>
  <si>
    <t xml:space="preserve">Встановіть хромований сифон для раковини. Включити вартість витратних матеріалів, необхідних для виконання необхідного обслуговування/роботи. </t>
  </si>
  <si>
    <t xml:space="preserve">Встановіть гідравлічний пластиковий чохол для сидіння для туалету з усіма необхідними аксесуарами.
Включити вартість витратних матеріалів, необхідних для виконання необхідного обслуговування/роботи.  </t>
  </si>
  <si>
    <t xml:space="preserve">Встановіть латунний або хромований клапан, включаючи всі необхідні аксесуари. Включити вартість витратних матеріалів, необхідних для виконання необхідного обслуговування/роботи. </t>
  </si>
  <si>
    <t xml:space="preserve">Встановіть шаровий кутовий кран 1/2'-3/4".Включити вартість витратних матеріалів, необхідних для виконання необхідного обслуговування/роботи. </t>
  </si>
  <si>
    <t xml:space="preserve">Встановіть поплавковий клапан. Включити вартість витратних матеріалів, необхідних для виконання необхідного обслуговування/роботи. </t>
  </si>
  <si>
    <t xml:space="preserve">Встановіть унітаз відповідно до наявних, все в комплекті з системою змиву, підключеннями до води та каналізації, ремонтом пошкоджень через демонтаж та демонтажем й утилізацією несправного унітазу. Включити вартість витратних матеріалів, необхідних для виконання необхідного обслуговування/роботи. </t>
  </si>
  <si>
    <t xml:space="preserve">Встановіть умивальник відповідно до наявного з усіма аксесуарами, рамою, зливом, водопровідним краном, з водопровідними та каналізаційними з’єднаннями та гарною обробкою завдяки демонтажу та включно з демонтажем й утилізацією несправного умивальника.
Включити вартість витратних матеріалів, необхідних для виконання необхідного обслуговування/роботи.  </t>
  </si>
  <si>
    <t xml:space="preserve">Встановіть кутові клапани італійського виробництва як аксесуари для змішувача води для заміни пошкоджених. Включити вартість витратних матеріалів, необхідних для виконання необхідного обслуговування/роботи. </t>
  </si>
  <si>
    <t xml:space="preserve">Встановіть пластиковий сифонний злив італійського виробництва відповідно до існуючого, який буде встановлено під умивальниками. Включити вартість витратних матеріалів, необхідних для виконання необхідного обслуговування/роботи. </t>
  </si>
  <si>
    <t xml:space="preserve">Встановіть пісуар затвердженої якості, щоб замінити пошкоджений з усією арматурою, системою зливу та аксесуарами та білим цементом для покриття країв. Ціна має включати демонтаж й утилізацію несправного пісуару. Включити вартість витратних матеріалів, необхідних для виконання необхідного обслуговування/роботи. </t>
  </si>
  <si>
    <t xml:space="preserve">Встановіть душову кабіну затвердженої якості, щоб замінити пошкоджену з усією арматурою, системою зливу та аксесуарами та білим цементом для покриття країв. Ціна має включати демонтаж й утилізацію несправної кабіни. Включити вартість витратних матеріалів, необхідних для виконання необхідного обслуговування/роботи. </t>
  </si>
  <si>
    <t xml:space="preserve">Забезпечте підключення посудомийної або пральної машини до центрального водогону. Включити вартість витратних матеріалів, необхідних для виконання необхідного обслуговування/роботи. </t>
  </si>
  <si>
    <t xml:space="preserve">Обробка витоку води з унітазу або пісуару шляхом замазування білим цементом, що містить матеріали проти протікання, і фініш. Включити вартість витратних матеріалів, необхідних для виконання необхідного обслуговування/роботи. </t>
  </si>
  <si>
    <t xml:space="preserve">Встановіть електричний водяний насос  від 0,5 до 2 к.с. з усіма пристроями для підключення. Включити вартість витратних матеріалів, необхідних для виконання необхідного обслуговування/роботи. </t>
  </si>
  <si>
    <t xml:space="preserve">Монтаж металевої коробки (стінки жалюзі) з дверцятами для розміщення на водяних насосах. Включити вартість витратних матеріалів, необхідних для виконання необхідного обслуговування/роботи. </t>
  </si>
  <si>
    <t xml:space="preserve">Встановіть хромований кутовий 1/2" клапан затвердженої якості для сантехнічної арматури замість пошкодженого. Включити вартість витратних матеріалів, необхідних для виконання необхідного обслуговування/роботи. </t>
  </si>
  <si>
    <t xml:space="preserve">Встановіть змішувач для води  перевіреної якості замість пошкодженого. Включити вартість витратних матеріалів, необхідних для виконання необхідного обслуговування/роботи. </t>
  </si>
  <si>
    <t xml:space="preserve">Монтаж теплових труб для системи центрального опалення, включаючи всі аксесуари. Включити вартість витратних матеріалів, необхідних для виконання необхідного обслуговування/роботи. </t>
  </si>
  <si>
    <t xml:space="preserve">Встановлення сталевих радіаторів перевіреної якості, включаючи всі аксесуари. Включити вартість витратних матеріалів, необхідних для виконання необхідного обслуговування/роботи. </t>
  </si>
  <si>
    <t xml:space="preserve">Монтаж алюмінієвих радіаторів перевіреної якості, включаючи всі аксесуари. Включити вартість витратних матеріалів, необхідних для виконання необхідного обслуговування/роботи. </t>
  </si>
  <si>
    <t xml:space="preserve">Встановлення термостатичних радіаторних клапанів на стороні потоку радіаторів, включаючи демонтаж існуючого клапана та необхідні сантехнічні роботи та арматуру. Включити вартість витратних матеріалів, необхідних для виконання необхідного обслуговування/роботи. </t>
  </si>
  <si>
    <t>Install non-transparent satin film for glass partitions. Inclde the cost of consumable items necessary for the performance of the required service/work.</t>
  </si>
  <si>
    <t>Install acoustic panels for walls and glass partitions.  Include the cost of consumable items necessary for the performance of the required service/work.</t>
  </si>
  <si>
    <t>Install door handles for prefab, wooden, glass or steel doors, of approved quality to match the existing.  Include the cost of consumable items necessary for the performance of the required service/work.</t>
  </si>
  <si>
    <t>Apply welding to different sections for doors, windows, hinges, grills, handrails, frames, trusses, beams and columns, all of any size complete with painting by antirust and oil paint two coats each together with complete finish. Price is per spot welding.  Include the cost of consumable items necessary for the performance of the required service/work.</t>
  </si>
  <si>
    <t>Install cylinder lock into the steel doors.  Include the cost of consumable items necessary for the performance of the required service/work. Include the cost of consumable items necessary for the performance of the required service/work.</t>
  </si>
  <si>
    <t>Install cylinder lock into the PVC doors.  Include the cost of consumable items necessary for the performance of the required service/work.</t>
  </si>
  <si>
    <t>Install cylinder lock into the metal doors. Include the cost of consumable items necessary for the performance of the required service/work.</t>
  </si>
  <si>
    <t>Install heavy-duty door closer.  Include the cost of consumable items necessary for the performance of the required service/work.</t>
  </si>
  <si>
    <r>
      <t>Install</t>
    </r>
    <r>
      <rPr>
        <i/>
        <sz val="11"/>
        <rFont val="Arial"/>
        <family val="2"/>
      </rPr>
      <t xml:space="preserve"> </t>
    </r>
    <r>
      <rPr>
        <sz val="11"/>
        <rFont val="Arial"/>
        <family val="2"/>
      </rPr>
      <t>an</t>
    </r>
    <r>
      <rPr>
        <i/>
        <sz val="11"/>
        <rFont val="Arial"/>
        <family val="2"/>
      </rPr>
      <t xml:space="preserve"> </t>
    </r>
    <r>
      <rPr>
        <sz val="11"/>
        <rFont val="Arial"/>
        <family val="2"/>
      </rPr>
      <t>exhaust fan of diameter 30 cm, or square 30cm*30 cm. Include the cost of consumable items necessary for the performance of the required service/work.</t>
    </r>
  </si>
  <si>
    <t>Install board tiles of Armstrong ceiling, of approved quality to match the existing, of size 60x60cm to replace damaged parts and to match the existing corridors and offices, including reinforcing the steel frames where needed.  Include the cost of consumable items necessary for the performance of the required service/work.</t>
  </si>
  <si>
    <t>Install plasterboard partition, including reinforcing the steel frames where needed including paint.  Include the cost of consumable items necessary for the performance of the required service/work.</t>
  </si>
  <si>
    <t>Lay silicone sealant for the edges of the existing aluminum frames. Work includes removing the old silicone and cleaning the surface then laying new silicone.  Include the cost of consumable items necessary for the performance of the required service/work.</t>
  </si>
  <si>
    <t>Lay filler of approved quality, impregnated fiber board covered by mastic sealant for joints including removing damaged ones and making good finish. Include the cost of consumable items necessary for the performance of the required service/work.</t>
  </si>
  <si>
    <t>Apply materials to execute up to 40 mm thick plaster to walls (rough coat and then soft coat) over one coat spatter dash, breaking and removing cracked or old plaster where needed.  Include the cost of consumable items necessary for the performance of the required service/work.</t>
  </si>
  <si>
    <t>Repair existing skirting board.  Include the cost of consumable items necessary for the performance of the required service/work.</t>
  </si>
  <si>
    <t>Repair existing carpet flooring. Include the cost of consumable items necessary for the performance of the required service/work.</t>
  </si>
  <si>
    <t>Installation to repair existing PVC flooring.  Include the cost of consumable items necessary for the performance of the required service/work.</t>
  </si>
  <si>
    <t xml:space="preserve">Assemble flat-packed furniture (kitchen - bathroom) procured directly by UNHCR.  Include the cost of consumable items necessary for the performance of the required service/work. </t>
  </si>
  <si>
    <t>Install white plastic rubbing rail of 30cm wide and 3mm thick of approved quality screwed into walls behind staff's chairs complete with chrome screws heads. Include the cost of consumable items necessary for the performance of the required service/work.</t>
  </si>
  <si>
    <t>Install heavy-duty metal door hinges of approved quality. Include the cost of consumable items necessary for the performance of the required service/work.</t>
  </si>
  <si>
    <t>Install motion detection control for the lights, including all wiring and associated accessories. Include the cost of consumable items necessary for the performance of the required service/work.</t>
  </si>
  <si>
    <t>Apply two coats emulsion paint of approved quality, water or oil based as instructed to match the existing. All works to be executed after scrubbing the existing paint completely, filling holes and cracks by putty or plastering if needed.  Include the cost of consumable items necessary for the performance of the required service/work.</t>
  </si>
  <si>
    <t>Installation of electric hatches. Include the cost of consumable items necessary for the performance of the required service/work.</t>
  </si>
  <si>
    <t>Repair of the electric hatch covers. Include the cost of consumable items necessary for the performance of the required service/work.</t>
  </si>
  <si>
    <t>Installation of the dust and moisture-proof light fixture LED 32W.  Include the cost of consumable items necessary for the performance of the required service/work.</t>
  </si>
  <si>
    <t>Installation of the light fixture  LED 8W. Include the cost of consumable items necessary for the performance of the required service/work.</t>
  </si>
  <si>
    <t>Installation of LED lamp 6.5W. Include the cost of consumable items necessary for the performance of the required service/work.</t>
  </si>
  <si>
    <t>Dismantling and disposal of fluorescent and LED lamps.</t>
  </si>
  <si>
    <t>Демонтаж та утилізація люмінесцентних і світлодіодних ламп.</t>
  </si>
  <si>
    <t>Installation of fluorescent lamp 18W.  Include the cost of consumable items necessary for the performance of the required service/work.</t>
  </si>
  <si>
    <t>Install 5/10 Amp one gang switch of approved quality to match the existing.  Include the cost of consumable items necessary for the performance of the required service/work.</t>
  </si>
  <si>
    <t>Install 5/10 Amp socket outlet of approved quality with earthling similar to existing instead of damaged one. Include the cost of consumable items necessary for the performance of the required service/work.</t>
  </si>
  <si>
    <t>Install from 3x 2.5 to 3x10 sqmm electrical cable internally or surface mounted , complete with PVC channels/tubes with PVC bends, connectors, fixings etc.  Include the cost of consumable items necessary for the performance of the required service/work.</t>
  </si>
  <si>
    <t>Install 3 phase electrical cable internally or surface mounted from  5x12sqmm to 5x20 sqmm, complete with PVC channels/tubes with PVC bends, connectors, fixings etc.  Include the cost of consumable items necessary for the performance of the required service/work.</t>
  </si>
  <si>
    <t>Install 3 phase Sub Distribution Electrical board 60 cm*40 cm, 100 Amps for the main 3 phase circuit breaker, (waterproof and thermal painted) to match the existing, price excludes circuit breakers and cables.  Include the cost of consumable items necessary for the performance of the required service/work.</t>
  </si>
  <si>
    <t>Install single phase Sub Distribution Electrical board up to 60 cm*40 cm, 100 Amps for the main circuit breaker, (waterproof and thermal painted) to match the existing, price excludes circuit breakers and cables.  Include the cost of consumable items necessary for the performance of the required service/work.</t>
  </si>
  <si>
    <t>Install complete LED lighting fixture 60 x 60 cm of approved quality with complete electrical installations mounted in the ceiling. Include the cost of consumable items necessary for the performance of the required service/work.</t>
  </si>
  <si>
    <t>Install, test, put in operation and commission double schuko socket 2 pin 10/16 amp of approved quality complete with wiring, electrical connection to sub-main distribution board and accessories needed.  Include the cost of consumable items necessary for the performance of the required service/work.</t>
  </si>
  <si>
    <t>Install electric circuit breaker, from 10 Amp to 100 Amp single phase. Include the cost of consumable items necessary for the performance of the required service/work.</t>
  </si>
  <si>
    <t>Install electric circuit breaker industrial ABB or similar approved 3 phase, 30 to 100 Amp three phase instead of damaged one and making good finish due to unfixing &amp; re-fixing. Include the cost of consumable items necessary for the performance of the required service/work.</t>
  </si>
  <si>
    <t>Install schuko electric socket 3pin 10/16 Amp with earthling of approved quality including (3x2.5)mm wiring, pvc channels, testing and commissioning and connection to main distribution board. Include the cost of consumable items necessary for the performance of the required service/work.</t>
  </si>
  <si>
    <t>Install (1.6 to 2.5) cm diameter PVC conduit pipes or channels for surface-mounted electrical wires including PVC bends etc.  Include the cost of consumable items necessary for the performance of the required service/work.</t>
  </si>
  <si>
    <t>Install juction box to match the existing of approved quality. Include the cost of consumable items necessary for the performance of the required service/work.</t>
  </si>
  <si>
    <t>Install data and communication cabling to support changes in workstation locations and networking requirements. Include the cost of consumable items necessary for the performance of the required service/work.</t>
  </si>
  <si>
    <t>Install cabling for the UHF antenna and associated equipment installation on the roof. Include the cost of consumable items necessary for the performance of the required service/work.</t>
  </si>
  <si>
    <t>Install Green boxes (electricity consumption measuring devices). Include the cost of consumable items necessary for the performance of the required service/work.</t>
  </si>
  <si>
    <t>Install additional network ports or wireless access points to ensure reliable connectivity throughout the office. Include the cost of consumable items necessary for the performance of the required service/work.</t>
  </si>
  <si>
    <t>Install the Wi-Fi access points.  Include the cost of consumable items necessary for the performance of the required service/work.</t>
  </si>
  <si>
    <t>Install cabling for the genset connection.  Include the cost of consumable items necessary for the performance of the required service/work.</t>
  </si>
  <si>
    <t>Install Starlink terminals on the rooftop or building façade. Include the cost of consumable items necessary for the performance of the required service/work.</t>
  </si>
  <si>
    <t>Install UPS equipment. Include the cost of consumable items necessary for the performance of the required service/work.</t>
  </si>
  <si>
    <t>Calibrate, lubricate, repair and replace various components, refill with gas the wall-mounted split-system A/C. Include the cost of consumable items necessary for the performance of the required service/work.</t>
  </si>
  <si>
    <t>Calibrate, lubricate, repair and replace various components of the Ventilation unit VENTS VUT 2000 ЕГ. Include the cost of consumable items necessary for the performance of the required service/work.</t>
  </si>
  <si>
    <t>Replacement of the fan coil control panel or A/C control panel. Include the cost of consumable items necessary for the performance of the required service/work.</t>
  </si>
  <si>
    <t>Cleaning A/C filters, un-block the A/c drains and cleaning of external units. Include the cost of consumable items necessary for the performance of the required service/work.</t>
  </si>
  <si>
    <t>Reinstalling of used AC provided by UNHCR excluding gas and pipes or any other material to maintain the AC. Include the cost of consumable items necessary for the performance of the required service/work.</t>
  </si>
  <si>
    <t>Install stainless strainers of approved quality for the taps' outlets of water mixers or water taps to replace damaged ones. Include the cost of consumable items necessary for the performance of the required service/work.</t>
  </si>
  <si>
    <t xml:space="preserve">Install brass or chrome water taps. Include the cost of consumable items necessary for the performance of the required service/work. </t>
  </si>
  <si>
    <t xml:space="preserve">Install chrome-plated wash basin outlet trap.  Include the cost of consumable items necessary for the performance of the required service/work. </t>
  </si>
  <si>
    <t>Install brass or chrome valve including all accessories needed. Include the cost of consumable items necessary for the performance of the required service/work.</t>
  </si>
  <si>
    <t>Install hydraulic plastic seat cover for W.C. seat complete with all accessories needed.  Include the cost of consumable items necessary for the performance of the required service/work.</t>
  </si>
  <si>
    <t>Install ball valve 1/2'-3/4". Include the cost of consumable items necessary for the performance of the required service/work.</t>
  </si>
  <si>
    <t>Install float valve. Include the cost of consumable items necessary for the performance of the required service/work.</t>
  </si>
  <si>
    <t>Install W.C. seat to match the existing, all complete with flushing system, water and sewer connections, repair of damages due to unfixing and including the dismantling of the broken one. Include the cost of consumable items necessary for the performance of the required service/work.</t>
  </si>
  <si>
    <t>Install Italian made angle valves as water mixer accessories to replace the damaged ones. Include the cost of consumable items necessary for the performance of the required service/work.</t>
  </si>
  <si>
    <t>Install Italian made plastic syphon drain to match the existing one to be installed under wash basins. Include the cost of consumable items necessary for the performance of the required service/work.</t>
  </si>
  <si>
    <t>Install a urinal of approved quality to replace the damaged one with all fittings, flush system, accessories and white cement to cover the edges. Price should include dismantling of the broken urinal. Include the cost of consumable items necessary for the performance of the required service/work.</t>
  </si>
  <si>
    <t>Install a shower cabin of approved quality to replace the damaged one with all fittings, flush system, accessories and white cement to cover the edges. Price should include dismantling of the broken shower cabin.  Include the cost of consumable items necessary for the performance of the required service/work.</t>
  </si>
  <si>
    <t>Connect the dishwasher or washing machine to the central water supply system. Include the cost of consumable items necessary for the performance of the required service/work.</t>
  </si>
  <si>
    <t>Treatment of water leakage from the edges W.C. seat by pointing with white cement containing anti-leakage materials filling and making good finish. Include the cost of consumable items necessary for the performance of the required service/work.</t>
  </si>
  <si>
    <t>Install from 1/2 to 2 HP electrical water pump, complete with all fittings for connection. Include the cost of consumable items necessary for the performance of the required service/work.</t>
  </si>
  <si>
    <t>Install a metal box (louver walls) with a door to be placed on the water pumps. Include the cost of consumable items necessary for the performance of the required service/work.</t>
  </si>
  <si>
    <t>Install chrome angle 1/2" valve of approved quality for sanitary fittings, instead of damaged one. Include the cost of consumable items necessary for the performance of the required service/work.</t>
  </si>
  <si>
    <t>Install water mixer of approved quality to replace the damaged one. Include the cost of consumable items necessary for the performance of the required service/work.</t>
  </si>
  <si>
    <t>Install thermal pipes for the central heating system including all accessories. Include the cost of consumable items necessary for the performance of the required service/work.</t>
  </si>
  <si>
    <t>Install steel radiators of approved quality including all accessories. Include the cost of consumable items necessary for the performance of the required service/work.</t>
  </si>
  <si>
    <t>Install aluminum radiators of approved quality including all accessories. Include the cost of consumable items necessary for the performance of the required service/work.</t>
  </si>
  <si>
    <t>Install thermostatic radiator valves on flow side of radiators, including removal of existing valve and necessary plumbing works and fittings. Include the cost of consumable items necessary for the performance of the required service/work.</t>
  </si>
  <si>
    <t>Install access control points. Include the cost of consumable items necessary for the performance of the required service/work.</t>
  </si>
  <si>
    <t>Install wash basin to match the existing with all accessories, frame, outlet, water tap, with water and sewer connections and making good finish due to unfixing and  including the dismantling of the broken one. Include the cost of consumable items necessary for the performance of the required service/work.</t>
  </si>
  <si>
    <t xml:space="preserve">Встановлення скляних перегородок з алюмінієвою рамою, включаючи витратні матеріали, необхідні для виконання необхідного обслуговування/роботи. </t>
  </si>
  <si>
    <t xml:space="preserve">Встановлення білої пластикової шини шириною 30 см і товщиною 3 мм затвердженої якості, пригвинчену до стін за стільцями персоналу разом із хромованими головками гвинтів. Включити вартість витратних матеріалів, необхідних для виконання необхідного обслуговування/роботи. </t>
  </si>
  <si>
    <t xml:space="preserve">Нанесення двох шарів емульсійної фарби затвердженої якості на водній або масляній основі відповідно до інструкції відповідно до наявної. Усі роботи слід виконувати після повного видалення існуючої фарби, заповнення отворів і тріщин шпаклівкою або штукатуркою, якщо це необхідно. Включити вартість витратних матеріалів, необхідних для виконання необхідного обслуговування/роботи. </t>
  </si>
  <si>
    <t>Надайте належним чином кваліфікований та снащений персонал для перебування в приміщеннях УВКБ ООН для виконання незначних робіт з технічного обслуговування відповідно до вимог УВКБ ООН, як описано в Додатку B. Ціна вказана за 1 особу на день без урахування запасних частин і матеріалів.</t>
  </si>
  <si>
    <r>
      <t xml:space="preserve">ANNEX C / ДОДАТОК C				
FINANCIAL OFFER FORM / ФОРМА ФІНАНСОВОЇ ПРОПОЗИЦІЇ
</t>
    </r>
    <r>
      <rPr>
        <sz val="11"/>
        <color rgb="FFFF0000"/>
        <rFont val="Arial"/>
        <family val="2"/>
      </rPr>
      <t xml:space="preserve">REVISION 1 / РЕВІЗІЯ 1	</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</si>
</sst>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2" x14ac:knownFonts="1">
    <font>
      <sz val="11"/>
      <color theme="1"/>
      <name val="Calibri"/>
      <family val="2"/>
      <scheme val="minor"/>
    </font>
    <font>
      <sz val="11"/>
      <color theme="1"/>
      <name val="Arial"/>
      <family val="2"/>
    </font>
    <font>
      <sz val="11"/>
      <color theme="1"/>
      <name val="Arial"/>
      <family val="2"/>
    </font>
    <font>
      <sz val="11"/>
      <name val="Arial"/>
      <family val="2"/>
    </font>
    <font>
      <sz val="10"/>
      <name val="Arial"/>
      <family val="2"/>
    </font>
    <font>
      <sz val="8"/>
      <name val="Calibri"/>
      <family val="2"/>
      <scheme val="minor"/>
    </font>
    <font>
      <sz val="11"/>
      <color rgb="FF0D0D0D"/>
      <name val="Arial"/>
      <family val="2"/>
    </font>
    <font>
      <sz val="11"/>
      <color rgb="FFFF0000"/>
      <name val="Arial"/>
      <family val="2"/>
    </font>
    <font>
      <sz val="20"/>
      <color theme="1"/>
      <name val="Arial"/>
      <family val="2"/>
    </font>
    <font>
      <sz val="20"/>
      <color rgb="FFFF0000"/>
      <name val="Arial"/>
      <family val="2"/>
    </font>
    <font>
      <b/>
      <sz val="18"/>
      <color indexed="18"/>
      <name val="Arial"/>
      <family val="2"/>
    </font>
    <font>
      <sz val="9.5"/>
      <color rgb="FF000000"/>
      <name val="Arial"/>
      <family val="2"/>
    </font>
    <font>
      <sz val="9.5"/>
      <color rgb="FF0D0D0D"/>
      <name val="Arial"/>
      <family val="2"/>
    </font>
    <font>
      <b/>
      <sz val="11"/>
      <name val="Arial"/>
      <family val="2"/>
    </font>
    <font>
      <b/>
      <i/>
      <sz val="11"/>
      <name val="Arial"/>
      <family val="2"/>
    </font>
    <font>
      <sz val="11"/>
      <color rgb="FF000000"/>
      <name val="Arial"/>
      <family val="2"/>
    </font>
    <font>
      <sz val="11"/>
      <color theme="1"/>
      <name val="Calibri"/>
      <family val="2"/>
      <scheme val="minor"/>
    </font>
    <font>
      <b/>
      <sz val="11"/>
      <color theme="0"/>
      <name val="Arial"/>
      <family val="2"/>
    </font>
    <font>
      <b/>
      <sz val="11"/>
      <color theme="1"/>
      <name val="Arial"/>
      <family val="2"/>
    </font>
    <font>
      <i/>
      <sz val="11"/>
      <name val="Arial"/>
      <family val="2"/>
    </font>
    <font>
      <sz val="8"/>
      <color rgb="FF000000"/>
      <name val="Segoe UI"/>
      <family val="2"/>
    </font>
    <font>
      <b/>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style="thin">
        <color indexed="64"/>
      </bottom>
      <diagonal/>
    </border>
    <border>
      <left/>
      <right style="thin">
        <color indexed="64"/>
      </right>
      <top/>
      <bottom style="thin">
        <color indexed="64"/>
      </bottom>
      <diagonal/>
    </border>
    <border>
      <left/>
      <right style="thin">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s>
  <cellStyleXfs count="3">
    <xf numFmtId="0" fontId="0" fillId="0" borderId="0"/>
    <xf numFmtId="0" fontId="4" fillId="0" borderId="0"/>
    <xf numFmtId="43" fontId="16" fillId="0" borderId="0" applyFont="0" applyFill="0" applyBorder="0" applyAlignment="0" applyProtection="0"/>
  </cellStyleXfs>
  <cellXfs count="110">
    <xf numFmtId="0" fontId="0" fillId="0" borderId="0" xfId="0"/>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4" fillId="2"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6" fillId="0" borderId="1" xfId="0" applyFont="1" applyBorder="1" applyAlignment="1">
      <alignment wrapText="1"/>
    </xf>
    <xf numFmtId="0" fontId="3" fillId="2" borderId="0" xfId="0" applyFont="1" applyFill="1" applyAlignment="1">
      <alignment horizontal="center" vertical="center" wrapText="1"/>
    </xf>
    <xf numFmtId="0" fontId="2" fillId="0" borderId="0" xfId="0" applyFont="1"/>
    <xf numFmtId="0" fontId="7" fillId="0" borderId="0" xfId="0" applyFont="1" applyAlignment="1">
      <alignment horizontal="left" vertical="top"/>
    </xf>
    <xf numFmtId="0" fontId="3" fillId="0" borderId="1" xfId="0" applyFont="1" applyBorder="1" applyAlignment="1">
      <alignment horizontal="center" vertical="center"/>
    </xf>
    <xf numFmtId="0" fontId="3" fillId="2" borderId="0" xfId="0" applyFont="1" applyFill="1" applyAlignment="1">
      <alignment horizontal="center" vertical="center"/>
    </xf>
    <xf numFmtId="0" fontId="2" fillId="0" borderId="1" xfId="0" applyFont="1" applyBorder="1" applyAlignment="1">
      <alignment horizontal="center" vertical="center"/>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3" fillId="0" borderId="0" xfId="0" applyFont="1"/>
    <xf numFmtId="0" fontId="13" fillId="0" borderId="0" xfId="0" applyFont="1" applyAlignment="1">
      <alignment vertical="top"/>
    </xf>
    <xf numFmtId="0" fontId="13" fillId="0" borderId="0" xfId="0" applyFont="1" applyAlignment="1">
      <alignment horizontal="left"/>
    </xf>
    <xf numFmtId="0" fontId="13" fillId="0" borderId="0" xfId="0" applyFont="1"/>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xf>
    <xf numFmtId="0" fontId="3" fillId="0" borderId="0" xfId="0" applyFont="1" applyAlignment="1" applyProtection="1">
      <alignment horizontal="left"/>
      <protection locked="0"/>
    </xf>
    <xf numFmtId="0" fontId="3" fillId="0" borderId="0" xfId="0" applyFont="1" applyProtection="1">
      <protection locked="0"/>
    </xf>
    <xf numFmtId="0" fontId="2" fillId="0" borderId="0" xfId="0" applyFont="1" applyAlignment="1">
      <alignment horizontal="left" vertical="center"/>
    </xf>
    <xf numFmtId="0" fontId="15" fillId="4" borderId="1" xfId="0" applyFont="1" applyFill="1" applyBorder="1" applyAlignment="1">
      <alignment vertical="center" wrapText="1"/>
    </xf>
    <xf numFmtId="0" fontId="6" fillId="4" borderId="1" xfId="0" applyFont="1" applyFill="1" applyBorder="1" applyAlignment="1">
      <alignment vertical="center" wrapText="1"/>
    </xf>
    <xf numFmtId="0" fontId="4" fillId="2" borderId="1" xfId="0" applyFont="1" applyFill="1" applyBorder="1" applyAlignment="1">
      <alignment horizontal="center" vertical="center" wrapText="1"/>
    </xf>
    <xf numFmtId="0" fontId="6" fillId="0" borderId="1" xfId="0" applyFont="1" applyBorder="1" applyAlignment="1">
      <alignment vertical="top" wrapText="1"/>
    </xf>
    <xf numFmtId="0" fontId="3" fillId="2" borderId="1" xfId="0" applyFont="1" applyFill="1" applyBorder="1" applyAlignment="1">
      <alignment vertical="top" wrapText="1"/>
    </xf>
    <xf numFmtId="0" fontId="6" fillId="0" borderId="1" xfId="0" applyFont="1" applyBorder="1" applyAlignment="1">
      <alignment horizontal="left" vertical="top" wrapText="1"/>
    </xf>
    <xf numFmtId="0" fontId="3" fillId="0" borderId="1" xfId="0" applyFont="1" applyFill="1" applyBorder="1" applyAlignment="1">
      <alignment horizontal="left" vertical="center" wrapText="1"/>
    </xf>
    <xf numFmtId="0" fontId="3" fillId="2" borderId="0" xfId="0" applyFont="1" applyFill="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left" vertical="top"/>
    </xf>
    <xf numFmtId="0" fontId="2" fillId="0" borderId="0" xfId="0" applyFont="1" applyFill="1"/>
    <xf numFmtId="0" fontId="10" fillId="0" borderId="0" xfId="0" applyFont="1" applyFill="1" applyAlignment="1">
      <alignment wrapText="1"/>
    </xf>
    <xf numFmtId="0" fontId="7" fillId="0" borderId="0" xfId="0" applyFont="1" applyFill="1" applyAlignment="1">
      <alignment horizontal="left" vertical="top"/>
    </xf>
    <xf numFmtId="0" fontId="19" fillId="0" borderId="14"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5" xfId="0" applyFont="1" applyFill="1" applyBorder="1" applyAlignment="1">
      <alignment horizontal="center" vertical="center"/>
    </xf>
    <xf numFmtId="0" fontId="17" fillId="0" borderId="16" xfId="0" applyFont="1" applyFill="1" applyBorder="1" applyAlignment="1">
      <alignment vertical="center" wrapText="1"/>
    </xf>
    <xf numFmtId="0" fontId="17" fillId="0" borderId="2" xfId="0" applyFont="1" applyFill="1" applyBorder="1" applyAlignment="1">
      <alignment vertical="center" wrapText="1"/>
    </xf>
    <xf numFmtId="0" fontId="17" fillId="0" borderId="17" xfId="0" applyFont="1" applyFill="1" applyBorder="1" applyAlignment="1">
      <alignment vertical="center" wrapText="1"/>
    </xf>
    <xf numFmtId="0" fontId="13" fillId="0" borderId="13" xfId="1" applyFont="1" applyBorder="1" applyAlignment="1">
      <alignment horizontal="center" vertical="center" wrapText="1"/>
    </xf>
    <xf numFmtId="0" fontId="13" fillId="0" borderId="0" xfId="1" applyFont="1" applyBorder="1" applyAlignment="1">
      <alignment horizontal="center" vertical="center" wrapText="1"/>
    </xf>
    <xf numFmtId="0" fontId="3" fillId="0" borderId="18" xfId="1" applyFont="1" applyBorder="1" applyAlignment="1">
      <alignment vertical="center" wrapText="1"/>
    </xf>
    <xf numFmtId="0" fontId="18" fillId="0" borderId="2" xfId="0" applyFont="1" applyFill="1" applyBorder="1" applyAlignment="1">
      <alignment horizontal="center" vertical="center"/>
    </xf>
    <xf numFmtId="0" fontId="18" fillId="0" borderId="2" xfId="0" applyFont="1" applyFill="1" applyBorder="1" applyAlignment="1">
      <alignment vertical="center"/>
    </xf>
    <xf numFmtId="0" fontId="17" fillId="0" borderId="3" xfId="0" applyFont="1" applyFill="1" applyBorder="1" applyAlignment="1">
      <alignment vertical="center" wrapText="1"/>
    </xf>
    <xf numFmtId="0" fontId="17" fillId="0" borderId="0" xfId="0" applyFont="1" applyFill="1" applyBorder="1" applyAlignment="1">
      <alignment vertical="center" wrapText="1"/>
    </xf>
    <xf numFmtId="0" fontId="18" fillId="5" borderId="0" xfId="0" applyFont="1" applyFill="1" applyBorder="1" applyAlignment="1">
      <alignment horizontal="center" vertical="center"/>
    </xf>
    <xf numFmtId="0" fontId="18" fillId="5" borderId="0" xfId="0" applyFont="1" applyFill="1" applyBorder="1" applyAlignment="1">
      <alignment vertical="center"/>
    </xf>
    <xf numFmtId="0" fontId="17" fillId="5" borderId="0" xfId="0" applyFont="1" applyFill="1" applyBorder="1" applyAlignment="1">
      <alignment vertical="center" wrapText="1"/>
    </xf>
    <xf numFmtId="0" fontId="17" fillId="0" borderId="15" xfId="0" applyFont="1" applyFill="1" applyBorder="1" applyAlignment="1">
      <alignment vertical="center" wrapText="1"/>
    </xf>
    <xf numFmtId="0" fontId="2" fillId="0" borderId="5" xfId="0" applyFont="1" applyBorder="1"/>
    <xf numFmtId="0" fontId="2" fillId="0" borderId="19" xfId="0" applyFont="1" applyBorder="1"/>
    <xf numFmtId="0" fontId="18" fillId="0" borderId="4" xfId="0" applyFont="1" applyBorder="1"/>
    <xf numFmtId="0" fontId="14" fillId="5" borderId="4" xfId="0" applyFont="1" applyFill="1" applyBorder="1" applyAlignment="1">
      <alignment vertical="top"/>
    </xf>
    <xf numFmtId="0" fontId="14" fillId="5" borderId="5" xfId="0" applyFont="1" applyFill="1" applyBorder="1" applyAlignment="1">
      <alignment vertical="top"/>
    </xf>
    <xf numFmtId="0" fontId="14" fillId="5" borderId="19" xfId="0" applyFont="1" applyFill="1" applyBorder="1" applyAlignment="1">
      <alignment vertical="top"/>
    </xf>
    <xf numFmtId="0" fontId="13" fillId="0" borderId="0" xfId="0" applyFont="1" applyFill="1"/>
    <xf numFmtId="0" fontId="3" fillId="0" borderId="0" xfId="0" applyFont="1" applyFill="1" applyAlignment="1" applyProtection="1">
      <alignment horizontal="left"/>
      <protection locked="0"/>
    </xf>
    <xf numFmtId="0" fontId="3" fillId="0" borderId="0" xfId="0" applyFont="1" applyFill="1" applyProtection="1">
      <protection locked="0"/>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xf>
    <xf numFmtId="0" fontId="13" fillId="5" borderId="2" xfId="0" applyFont="1" applyFill="1" applyBorder="1"/>
    <xf numFmtId="0" fontId="3" fillId="5" borderId="2" xfId="0" applyFont="1" applyFill="1" applyBorder="1" applyProtection="1">
      <protection locked="0"/>
    </xf>
    <xf numFmtId="0" fontId="2" fillId="5" borderId="2" xfId="0" applyFont="1" applyFill="1" applyBorder="1" applyAlignment="1">
      <alignment vertical="center"/>
    </xf>
    <xf numFmtId="43" fontId="3" fillId="5" borderId="1" xfId="2" applyFont="1" applyFill="1" applyBorder="1" applyAlignment="1">
      <alignment horizontal="center" vertical="center"/>
    </xf>
    <xf numFmtId="43" fontId="3" fillId="5" borderId="1" xfId="2" applyFont="1" applyFill="1" applyBorder="1" applyAlignment="1">
      <alignment horizontal="center" vertical="center" wrapText="1"/>
    </xf>
    <xf numFmtId="43" fontId="3" fillId="0" borderId="1" xfId="2" applyFont="1" applyFill="1" applyBorder="1" applyAlignment="1">
      <alignment horizontal="center" vertical="center"/>
    </xf>
    <xf numFmtId="43" fontId="13" fillId="0" borderId="1" xfId="2" applyFont="1" applyFill="1" applyBorder="1" applyAlignment="1">
      <alignment horizontal="center" vertical="center"/>
    </xf>
    <xf numFmtId="0" fontId="3" fillId="0" borderId="0" xfId="1" applyFont="1" applyBorder="1" applyAlignment="1">
      <alignment horizontal="left"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0" xfId="0" applyFont="1" applyBorder="1" applyAlignment="1">
      <alignment horizontal="left" vertical="top" wrapText="1"/>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13" xfId="1" applyFont="1" applyBorder="1" applyAlignment="1">
      <alignment horizontal="left" vertical="center" wrapText="1"/>
    </xf>
    <xf numFmtId="0" fontId="14" fillId="5" borderId="16" xfId="0" applyFont="1" applyFill="1" applyBorder="1" applyAlignment="1">
      <alignment horizontal="left" vertical="top"/>
    </xf>
    <xf numFmtId="0" fontId="14" fillId="5" borderId="2" xfId="0" applyFont="1" applyFill="1" applyBorder="1" applyAlignment="1">
      <alignment horizontal="left" vertical="top"/>
    </xf>
    <xf numFmtId="0" fontId="14" fillId="5" borderId="17" xfId="0" applyFont="1" applyFill="1" applyBorder="1" applyAlignment="1">
      <alignment horizontal="left" vertical="top"/>
    </xf>
    <xf numFmtId="0" fontId="3" fillId="0" borderId="0" xfId="0" applyFont="1" applyAlignment="1">
      <alignment horizontal="left" vertical="top"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1"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cellXfs>
  <cellStyles count="3">
    <cellStyle name="Comma" xfId="2" builtinId="3"/>
    <cellStyle name="Normal" xfId="0" builtinId="0"/>
    <cellStyle name="Normal 2" xfId="1" xr:uid="{00000000-0005-0000-0000-000002000000}"/>
  </cellStyles>
  <dxfs count="0"/>
  <tableStyles count="0" defaultTableStyle="TableStyleMedium2" defaultPivotStyle="PivotStyleMedium9"/>
  <colors>
    <mruColors>
      <color rgb="FF18375F"/>
      <color rgb="FF0072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3581400</xdr:colOff>
          <xdr:row>6</xdr:row>
          <xdr:rowOff>19050</xdr:rowOff>
        </xdr:from>
        <xdr:to>
          <xdr:col>5</xdr:col>
          <xdr:colOff>609600</xdr:colOff>
          <xdr:row>6</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VAT Payer / Платник ПДВ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6</xdr:row>
          <xdr:rowOff>9525</xdr:rowOff>
        </xdr:from>
        <xdr:to>
          <xdr:col>7</xdr:col>
          <xdr:colOff>895350</xdr:colOff>
          <xdr:row>6</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Not a VAT Payer / Не платник ПДВ</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24"/>
  <sheetViews>
    <sheetView showGridLines="0" tabSelected="1" view="pageBreakPreview" zoomScale="90" zoomScaleNormal="85" zoomScaleSheetLayoutView="90" workbookViewId="0">
      <selection activeCell="B3" sqref="B3:I3"/>
    </sheetView>
  </sheetViews>
  <sheetFormatPr defaultColWidth="8.85546875" defaultRowHeight="14.25" x14ac:dyDescent="0.2"/>
  <cols>
    <col min="1" max="1" width="1.7109375" style="10" customWidth="1"/>
    <col min="2" max="2" width="5.5703125" style="10" customWidth="1"/>
    <col min="3" max="3" width="41.85546875" style="10" customWidth="1"/>
    <col min="4" max="4" width="52.5703125" style="10" customWidth="1"/>
    <col min="5" max="6" width="11" style="10" customWidth="1"/>
    <col min="7" max="7" width="11.5703125" style="10" customWidth="1"/>
    <col min="8" max="8" width="14.28515625" style="10" customWidth="1"/>
    <col min="9" max="9" width="22.42578125" style="10" customWidth="1"/>
    <col min="10" max="10" width="1.28515625" style="10" customWidth="1"/>
    <col min="11" max="11" width="10.5703125" style="10" customWidth="1"/>
    <col min="12" max="12" width="10" style="10" customWidth="1"/>
    <col min="13" max="14" width="11.140625" style="10" customWidth="1"/>
    <col min="15" max="15" width="11.85546875" style="10" customWidth="1"/>
    <col min="16" max="16" width="35.42578125" style="11" customWidth="1"/>
    <col min="17" max="16384" width="8.85546875" style="10"/>
  </cols>
  <sheetData>
    <row r="1" spans="2:16" ht="34.15" customHeight="1" x14ac:dyDescent="0.2">
      <c r="B1" s="89" t="s">
        <v>38</v>
      </c>
      <c r="C1" s="90"/>
      <c r="D1" s="90"/>
      <c r="E1" s="90"/>
      <c r="F1" s="90"/>
      <c r="G1" s="90"/>
      <c r="H1" s="90"/>
      <c r="I1" s="90"/>
      <c r="O1" s="11"/>
      <c r="P1" s="10"/>
    </row>
    <row r="2" spans="2:16" ht="56.45" customHeight="1" x14ac:dyDescent="0.2">
      <c r="B2" s="94" t="s">
        <v>222</v>
      </c>
      <c r="C2" s="95"/>
      <c r="D2" s="95"/>
      <c r="E2" s="95"/>
      <c r="F2" s="95"/>
      <c r="G2" s="95"/>
      <c r="H2" s="95"/>
      <c r="I2" s="96"/>
      <c r="O2" s="11"/>
      <c r="P2" s="10"/>
    </row>
    <row r="3" spans="2:16" ht="117" customHeight="1" x14ac:dyDescent="0.2">
      <c r="B3" s="91" t="s">
        <v>47</v>
      </c>
      <c r="C3" s="92"/>
      <c r="D3" s="92"/>
      <c r="E3" s="92"/>
      <c r="F3" s="92"/>
      <c r="G3" s="92"/>
      <c r="H3" s="92"/>
      <c r="I3" s="93"/>
      <c r="O3" s="11"/>
      <c r="P3" s="10"/>
    </row>
    <row r="4" spans="2:16" s="39" customFormat="1" ht="26.45" customHeight="1" x14ac:dyDescent="0.25">
      <c r="B4" s="86" t="s">
        <v>39</v>
      </c>
      <c r="C4" s="87"/>
      <c r="D4" s="87"/>
      <c r="E4" s="87"/>
      <c r="F4" s="87"/>
      <c r="G4" s="87"/>
      <c r="H4" s="87"/>
      <c r="I4" s="88"/>
      <c r="P4" s="40"/>
    </row>
    <row r="5" spans="2:16" s="39" customFormat="1" ht="25.5" x14ac:dyDescent="0.25">
      <c r="B5" s="44"/>
      <c r="C5" s="45"/>
      <c r="D5" s="52" t="s">
        <v>40</v>
      </c>
      <c r="E5" s="97" t="s">
        <v>41</v>
      </c>
      <c r="F5" s="97"/>
      <c r="G5" s="97"/>
      <c r="H5" s="97"/>
      <c r="I5" s="54"/>
      <c r="P5" s="40"/>
    </row>
    <row r="6" spans="2:16" s="39" customFormat="1" ht="25.5" x14ac:dyDescent="0.25">
      <c r="B6" s="46"/>
      <c r="C6" s="47"/>
      <c r="D6" s="53" t="s">
        <v>42</v>
      </c>
      <c r="E6" s="82" t="s">
        <v>43</v>
      </c>
      <c r="F6" s="82"/>
      <c r="G6" s="82"/>
      <c r="H6" s="82"/>
      <c r="I6" s="48"/>
      <c r="P6" s="40"/>
    </row>
    <row r="7" spans="2:16" s="41" customFormat="1" ht="22.9" customHeight="1" x14ac:dyDescent="0.35">
      <c r="B7" s="57" t="s">
        <v>0</v>
      </c>
      <c r="C7" s="58"/>
      <c r="D7" s="59" t="s">
        <v>44</v>
      </c>
      <c r="E7" s="60"/>
      <c r="F7" s="60"/>
      <c r="G7" s="61"/>
      <c r="H7" s="61"/>
      <c r="I7" s="62"/>
      <c r="J7" s="42"/>
      <c r="K7" s="42"/>
      <c r="L7" s="42"/>
      <c r="M7" s="42"/>
      <c r="N7" s="42"/>
      <c r="O7" s="42"/>
      <c r="P7" s="43"/>
    </row>
    <row r="8" spans="2:16" s="41" customFormat="1" ht="6.6" customHeight="1" x14ac:dyDescent="0.35">
      <c r="B8" s="49"/>
      <c r="C8" s="50"/>
      <c r="D8" s="55"/>
      <c r="E8" s="56"/>
      <c r="F8" s="56"/>
      <c r="G8" s="50"/>
      <c r="H8" s="50"/>
      <c r="I8" s="51"/>
      <c r="J8" s="42"/>
      <c r="K8" s="42"/>
      <c r="L8" s="42"/>
      <c r="M8" s="42"/>
      <c r="N8" s="42"/>
      <c r="O8" s="42"/>
      <c r="P8" s="43"/>
    </row>
    <row r="9" spans="2:16" ht="45" customHeight="1" x14ac:dyDescent="0.2">
      <c r="B9" s="106" t="s">
        <v>1</v>
      </c>
      <c r="C9" s="107" t="s">
        <v>2</v>
      </c>
      <c r="D9" s="108" t="s">
        <v>3</v>
      </c>
      <c r="E9" s="107" t="s">
        <v>4</v>
      </c>
      <c r="F9" s="108" t="s">
        <v>5</v>
      </c>
      <c r="G9" s="107" t="s">
        <v>6</v>
      </c>
      <c r="H9" s="107" t="s">
        <v>48</v>
      </c>
      <c r="I9" s="107" t="s">
        <v>50</v>
      </c>
      <c r="J9" s="105"/>
      <c r="K9" s="105"/>
      <c r="L9" s="105"/>
      <c r="M9" s="105"/>
      <c r="N9" s="105"/>
      <c r="O9" s="105"/>
    </row>
    <row r="10" spans="2:16" ht="39.6" customHeight="1" x14ac:dyDescent="0.2">
      <c r="B10" s="106"/>
      <c r="C10" s="107"/>
      <c r="D10" s="109"/>
      <c r="E10" s="107"/>
      <c r="F10" s="109"/>
      <c r="G10" s="107"/>
      <c r="H10" s="107"/>
      <c r="I10" s="107"/>
      <c r="J10" s="9"/>
      <c r="K10" s="9"/>
      <c r="L10" s="9"/>
      <c r="M10" s="9"/>
      <c r="N10" s="9"/>
      <c r="O10" s="9"/>
    </row>
    <row r="11" spans="2:16" ht="85.5" x14ac:dyDescent="0.2">
      <c r="B11" s="1">
        <v>1</v>
      </c>
      <c r="C11" s="2" t="s">
        <v>56</v>
      </c>
      <c r="D11" s="2" t="s">
        <v>52</v>
      </c>
      <c r="E11" s="4" t="s">
        <v>7</v>
      </c>
      <c r="F11" s="4" t="s">
        <v>8</v>
      </c>
      <c r="G11" s="12">
        <v>2</v>
      </c>
      <c r="H11" s="78"/>
      <c r="I11" s="80">
        <f>G11*H11</f>
        <v>0</v>
      </c>
      <c r="J11" s="13"/>
      <c r="K11" s="13"/>
      <c r="L11" s="13"/>
      <c r="M11" s="13"/>
      <c r="N11" s="13"/>
      <c r="O11" s="13"/>
    </row>
    <row r="12" spans="2:16" ht="85.5" x14ac:dyDescent="0.2">
      <c r="B12" s="1">
        <v>2</v>
      </c>
      <c r="C12" s="2" t="s">
        <v>57</v>
      </c>
      <c r="D12" s="2" t="s">
        <v>53</v>
      </c>
      <c r="E12" s="4" t="s">
        <v>7</v>
      </c>
      <c r="F12" s="4" t="s">
        <v>8</v>
      </c>
      <c r="G12" s="12">
        <v>2</v>
      </c>
      <c r="H12" s="78"/>
      <c r="I12" s="80">
        <f t="shared" ref="I12:I75" si="0">G12*H12</f>
        <v>0</v>
      </c>
      <c r="J12" s="13"/>
      <c r="K12" s="13"/>
      <c r="L12" s="13"/>
      <c r="M12" s="13"/>
      <c r="N12" s="13"/>
      <c r="O12" s="13"/>
    </row>
    <row r="13" spans="2:16" ht="57" x14ac:dyDescent="0.2">
      <c r="B13" s="1">
        <v>3</v>
      </c>
      <c r="C13" s="2" t="s">
        <v>58</v>
      </c>
      <c r="D13" s="2" t="s">
        <v>54</v>
      </c>
      <c r="E13" s="4" t="s">
        <v>7</v>
      </c>
      <c r="F13" s="4" t="s">
        <v>8</v>
      </c>
      <c r="G13" s="12">
        <v>5</v>
      </c>
      <c r="H13" s="78"/>
      <c r="I13" s="80">
        <f t="shared" si="0"/>
        <v>0</v>
      </c>
      <c r="J13" s="13"/>
      <c r="K13" s="13"/>
      <c r="L13" s="13"/>
      <c r="M13" s="13"/>
      <c r="N13" s="13"/>
      <c r="O13" s="13"/>
    </row>
    <row r="14" spans="2:16" ht="57" x14ac:dyDescent="0.2">
      <c r="B14" s="1">
        <v>4</v>
      </c>
      <c r="C14" s="2" t="s">
        <v>59</v>
      </c>
      <c r="D14" s="37" t="s">
        <v>55</v>
      </c>
      <c r="E14" s="4" t="s">
        <v>7</v>
      </c>
      <c r="F14" s="4" t="s">
        <v>8</v>
      </c>
      <c r="G14" s="12">
        <v>5</v>
      </c>
      <c r="H14" s="78"/>
      <c r="I14" s="80">
        <f t="shared" si="0"/>
        <v>0</v>
      </c>
      <c r="J14" s="13"/>
      <c r="K14" s="13"/>
      <c r="L14" s="13"/>
      <c r="M14" s="13"/>
      <c r="N14" s="13"/>
      <c r="O14" s="13"/>
    </row>
    <row r="15" spans="2:16" ht="71.25" x14ac:dyDescent="0.2">
      <c r="B15" s="1">
        <v>5</v>
      </c>
      <c r="C15" s="2" t="s">
        <v>60</v>
      </c>
      <c r="D15" s="37" t="s">
        <v>218</v>
      </c>
      <c r="E15" s="4" t="s">
        <v>9</v>
      </c>
      <c r="F15" s="4" t="s">
        <v>10</v>
      </c>
      <c r="G15" s="12">
        <v>50</v>
      </c>
      <c r="H15" s="78"/>
      <c r="I15" s="80">
        <f t="shared" si="0"/>
        <v>0</v>
      </c>
      <c r="J15" s="13"/>
      <c r="K15" s="13"/>
      <c r="L15" s="13"/>
      <c r="M15" s="13"/>
      <c r="N15" s="13"/>
      <c r="O15" s="13"/>
    </row>
    <row r="16" spans="2:16" ht="69" customHeight="1" x14ac:dyDescent="0.2">
      <c r="B16" s="1">
        <v>6</v>
      </c>
      <c r="C16" s="34" t="s">
        <v>138</v>
      </c>
      <c r="D16" s="34" t="s">
        <v>61</v>
      </c>
      <c r="E16" s="4" t="s">
        <v>9</v>
      </c>
      <c r="F16" s="4" t="s">
        <v>10</v>
      </c>
      <c r="G16" s="12">
        <v>60</v>
      </c>
      <c r="H16" s="78"/>
      <c r="I16" s="80">
        <f t="shared" si="0"/>
        <v>0</v>
      </c>
      <c r="J16" s="13"/>
      <c r="K16" s="13"/>
      <c r="L16" s="13"/>
      <c r="M16" s="13"/>
      <c r="N16" s="13"/>
      <c r="O16" s="13"/>
    </row>
    <row r="17" spans="2:15" ht="57" x14ac:dyDescent="0.2">
      <c r="B17" s="1">
        <v>7</v>
      </c>
      <c r="C17" s="8" t="s">
        <v>139</v>
      </c>
      <c r="D17" s="8" t="s">
        <v>62</v>
      </c>
      <c r="E17" s="4" t="s">
        <v>9</v>
      </c>
      <c r="F17" s="4" t="s">
        <v>10</v>
      </c>
      <c r="G17" s="12">
        <v>30</v>
      </c>
      <c r="H17" s="78"/>
      <c r="I17" s="80">
        <f t="shared" si="0"/>
        <v>0</v>
      </c>
      <c r="J17" s="13"/>
      <c r="K17" s="13"/>
      <c r="L17" s="13"/>
      <c r="M17" s="13"/>
      <c r="N17" s="13"/>
      <c r="O17" s="13"/>
    </row>
    <row r="18" spans="2:15" ht="85.5" x14ac:dyDescent="0.2">
      <c r="B18" s="1">
        <v>8</v>
      </c>
      <c r="C18" s="2" t="s">
        <v>140</v>
      </c>
      <c r="D18" s="2" t="s">
        <v>63</v>
      </c>
      <c r="E18" s="4" t="s">
        <v>7</v>
      </c>
      <c r="F18" s="4" t="s">
        <v>8</v>
      </c>
      <c r="G18" s="12">
        <v>10</v>
      </c>
      <c r="H18" s="78"/>
      <c r="I18" s="80">
        <f t="shared" si="0"/>
        <v>0</v>
      </c>
      <c r="J18" s="13"/>
      <c r="K18" s="13"/>
      <c r="L18" s="13"/>
      <c r="M18" s="13"/>
      <c r="N18" s="13"/>
      <c r="O18" s="13"/>
    </row>
    <row r="19" spans="2:15" ht="128.25" x14ac:dyDescent="0.2">
      <c r="B19" s="1">
        <v>9</v>
      </c>
      <c r="C19" s="2" t="s">
        <v>141</v>
      </c>
      <c r="D19" s="2" t="s">
        <v>64</v>
      </c>
      <c r="E19" s="4" t="s">
        <v>7</v>
      </c>
      <c r="F19" s="4" t="s">
        <v>8</v>
      </c>
      <c r="G19" s="12">
        <v>15</v>
      </c>
      <c r="H19" s="78"/>
      <c r="I19" s="80">
        <f t="shared" si="0"/>
        <v>0</v>
      </c>
      <c r="J19" s="13"/>
      <c r="K19" s="13"/>
      <c r="L19" s="13"/>
      <c r="M19" s="13"/>
      <c r="N19" s="13"/>
      <c r="O19" s="13"/>
    </row>
    <row r="20" spans="2:15" ht="85.5" x14ac:dyDescent="0.2">
      <c r="B20" s="1">
        <v>10</v>
      </c>
      <c r="C20" s="37" t="s">
        <v>142</v>
      </c>
      <c r="D20" s="37" t="s">
        <v>65</v>
      </c>
      <c r="E20" s="4" t="s">
        <v>7</v>
      </c>
      <c r="F20" s="4" t="s">
        <v>8</v>
      </c>
      <c r="G20" s="12">
        <v>4</v>
      </c>
      <c r="H20" s="78"/>
      <c r="I20" s="80">
        <f t="shared" si="0"/>
        <v>0</v>
      </c>
      <c r="J20" s="13"/>
      <c r="K20" s="13"/>
      <c r="L20" s="13"/>
      <c r="M20" s="13"/>
      <c r="N20" s="13"/>
      <c r="O20" s="13"/>
    </row>
    <row r="21" spans="2:15" ht="57" x14ac:dyDescent="0.2">
      <c r="B21" s="1">
        <v>11</v>
      </c>
      <c r="C21" s="37" t="s">
        <v>143</v>
      </c>
      <c r="D21" s="37" t="s">
        <v>66</v>
      </c>
      <c r="E21" s="4" t="s">
        <v>7</v>
      </c>
      <c r="F21" s="4" t="s">
        <v>8</v>
      </c>
      <c r="G21" s="12">
        <v>5</v>
      </c>
      <c r="H21" s="78"/>
      <c r="I21" s="80">
        <f t="shared" si="0"/>
        <v>0</v>
      </c>
      <c r="J21" s="13"/>
      <c r="K21" s="13"/>
      <c r="L21" s="13"/>
      <c r="M21" s="13"/>
      <c r="N21" s="13"/>
      <c r="O21" s="13"/>
    </row>
    <row r="22" spans="2:15" ht="65.25" customHeight="1" x14ac:dyDescent="0.2">
      <c r="B22" s="1">
        <v>12</v>
      </c>
      <c r="C22" s="37" t="s">
        <v>144</v>
      </c>
      <c r="D22" s="37" t="s">
        <v>67</v>
      </c>
      <c r="E22" s="4" t="s">
        <v>7</v>
      </c>
      <c r="F22" s="4" t="s">
        <v>8</v>
      </c>
      <c r="G22" s="12">
        <v>4</v>
      </c>
      <c r="H22" s="78"/>
      <c r="I22" s="80">
        <f t="shared" si="0"/>
        <v>0</v>
      </c>
      <c r="J22" s="13"/>
      <c r="K22" s="13"/>
      <c r="L22" s="13"/>
      <c r="M22" s="13"/>
      <c r="N22" s="13"/>
      <c r="O22" s="13"/>
    </row>
    <row r="23" spans="2:15" ht="57" x14ac:dyDescent="0.2">
      <c r="B23" s="1">
        <v>13</v>
      </c>
      <c r="C23" s="2" t="s">
        <v>145</v>
      </c>
      <c r="D23" s="2" t="s">
        <v>68</v>
      </c>
      <c r="E23" s="4" t="s">
        <v>7</v>
      </c>
      <c r="F23" s="4" t="s">
        <v>8</v>
      </c>
      <c r="G23" s="12">
        <v>10</v>
      </c>
      <c r="H23" s="78"/>
      <c r="I23" s="80">
        <f t="shared" si="0"/>
        <v>0</v>
      </c>
      <c r="J23" s="13"/>
      <c r="K23" s="13"/>
      <c r="L23" s="13"/>
      <c r="M23" s="13"/>
      <c r="N23" s="13"/>
      <c r="O23" s="13"/>
    </row>
    <row r="24" spans="2:15" ht="75" customHeight="1" x14ac:dyDescent="0.2">
      <c r="B24" s="1">
        <v>14</v>
      </c>
      <c r="C24" s="2" t="s">
        <v>146</v>
      </c>
      <c r="D24" s="2" t="s">
        <v>69</v>
      </c>
      <c r="E24" s="4" t="s">
        <v>7</v>
      </c>
      <c r="F24" s="4" t="s">
        <v>8</v>
      </c>
      <c r="G24" s="12">
        <v>15</v>
      </c>
      <c r="H24" s="78"/>
      <c r="I24" s="80">
        <f t="shared" si="0"/>
        <v>0</v>
      </c>
      <c r="J24" s="13"/>
      <c r="K24" s="13"/>
      <c r="L24" s="13"/>
      <c r="M24" s="13"/>
      <c r="N24" s="13"/>
      <c r="O24" s="13"/>
    </row>
    <row r="25" spans="2:15" ht="121.5" customHeight="1" x14ac:dyDescent="0.2">
      <c r="B25" s="1">
        <v>15</v>
      </c>
      <c r="C25" s="2" t="s">
        <v>147</v>
      </c>
      <c r="D25" s="2" t="s">
        <v>70</v>
      </c>
      <c r="E25" s="4" t="s">
        <v>13</v>
      </c>
      <c r="F25" s="4" t="s">
        <v>13</v>
      </c>
      <c r="G25" s="12">
        <v>10</v>
      </c>
      <c r="H25" s="78"/>
      <c r="I25" s="80">
        <f t="shared" si="0"/>
        <v>0</v>
      </c>
      <c r="J25" s="13"/>
      <c r="K25" s="13"/>
      <c r="L25" s="13"/>
      <c r="M25" s="13"/>
      <c r="N25" s="13"/>
      <c r="O25" s="13"/>
    </row>
    <row r="26" spans="2:15" ht="71.25" x14ac:dyDescent="0.2">
      <c r="B26" s="1">
        <v>16</v>
      </c>
      <c r="C26" s="2" t="s">
        <v>148</v>
      </c>
      <c r="D26" s="2" t="s">
        <v>71</v>
      </c>
      <c r="E26" s="4" t="s">
        <v>11</v>
      </c>
      <c r="F26" s="4" t="s">
        <v>12</v>
      </c>
      <c r="G26" s="12">
        <v>25</v>
      </c>
      <c r="H26" s="78"/>
      <c r="I26" s="80">
        <f t="shared" si="0"/>
        <v>0</v>
      </c>
      <c r="J26" s="13"/>
      <c r="K26" s="13"/>
      <c r="L26" s="13"/>
      <c r="M26" s="13"/>
      <c r="N26" s="13"/>
      <c r="O26" s="13"/>
    </row>
    <row r="27" spans="2:15" ht="99.75" x14ac:dyDescent="0.2">
      <c r="B27" s="1">
        <v>17</v>
      </c>
      <c r="C27" s="2" t="s">
        <v>149</v>
      </c>
      <c r="D27" s="2" t="s">
        <v>72</v>
      </c>
      <c r="E27" s="4" t="s">
        <v>11</v>
      </c>
      <c r="F27" s="4" t="s">
        <v>12</v>
      </c>
      <c r="G27" s="12">
        <v>50</v>
      </c>
      <c r="H27" s="78"/>
      <c r="I27" s="80">
        <f t="shared" si="0"/>
        <v>0</v>
      </c>
      <c r="J27" s="13"/>
      <c r="K27" s="13"/>
      <c r="L27" s="13"/>
      <c r="M27" s="13"/>
      <c r="N27" s="13"/>
      <c r="O27" s="13"/>
    </row>
    <row r="28" spans="2:15" ht="85.5" x14ac:dyDescent="0.2">
      <c r="B28" s="1">
        <v>18</v>
      </c>
      <c r="C28" s="2" t="s">
        <v>150</v>
      </c>
      <c r="D28" s="2" t="s">
        <v>73</v>
      </c>
      <c r="E28" s="4" t="s">
        <v>11</v>
      </c>
      <c r="F28" s="4" t="s">
        <v>12</v>
      </c>
      <c r="G28" s="12">
        <v>50</v>
      </c>
      <c r="H28" s="78"/>
      <c r="I28" s="80">
        <f t="shared" si="0"/>
        <v>0</v>
      </c>
      <c r="J28" s="13"/>
      <c r="K28" s="13"/>
      <c r="L28" s="13"/>
      <c r="M28" s="13"/>
      <c r="N28" s="13"/>
      <c r="O28" s="13"/>
    </row>
    <row r="29" spans="2:15" ht="99.75" x14ac:dyDescent="0.2">
      <c r="B29" s="1">
        <v>19</v>
      </c>
      <c r="C29" s="2" t="s">
        <v>151</v>
      </c>
      <c r="D29" s="2" t="s">
        <v>74</v>
      </c>
      <c r="E29" s="4" t="s">
        <v>9</v>
      </c>
      <c r="F29" s="4" t="s">
        <v>10</v>
      </c>
      <c r="G29" s="12">
        <v>50</v>
      </c>
      <c r="H29" s="78"/>
      <c r="I29" s="80">
        <f t="shared" si="0"/>
        <v>0</v>
      </c>
      <c r="J29" s="13"/>
      <c r="K29" s="13"/>
      <c r="L29" s="13"/>
      <c r="M29" s="13"/>
      <c r="N29" s="13"/>
      <c r="O29" s="13"/>
    </row>
    <row r="30" spans="2:15" ht="56.25" customHeight="1" x14ac:dyDescent="0.2">
      <c r="B30" s="1">
        <v>20</v>
      </c>
      <c r="C30" s="2" t="s">
        <v>152</v>
      </c>
      <c r="D30" s="2" t="s">
        <v>75</v>
      </c>
      <c r="E30" s="4" t="s">
        <v>11</v>
      </c>
      <c r="F30" s="4" t="s">
        <v>12</v>
      </c>
      <c r="G30" s="12">
        <v>30</v>
      </c>
      <c r="H30" s="78"/>
      <c r="I30" s="80">
        <f t="shared" si="0"/>
        <v>0</v>
      </c>
      <c r="J30" s="13"/>
      <c r="K30" s="13"/>
      <c r="L30" s="13"/>
      <c r="M30" s="13"/>
      <c r="N30" s="13"/>
      <c r="O30" s="13"/>
    </row>
    <row r="31" spans="2:15" ht="57" x14ac:dyDescent="0.2">
      <c r="B31" s="1">
        <v>21</v>
      </c>
      <c r="C31" s="2" t="s">
        <v>153</v>
      </c>
      <c r="D31" s="2" t="s">
        <v>76</v>
      </c>
      <c r="E31" s="4" t="s">
        <v>9</v>
      </c>
      <c r="F31" s="4" t="s">
        <v>10</v>
      </c>
      <c r="G31" s="12">
        <v>20</v>
      </c>
      <c r="H31" s="78"/>
      <c r="I31" s="80">
        <f t="shared" si="0"/>
        <v>0</v>
      </c>
      <c r="J31" s="13"/>
      <c r="K31" s="13"/>
      <c r="L31" s="13"/>
      <c r="M31" s="13"/>
      <c r="N31" s="13"/>
      <c r="O31" s="13"/>
    </row>
    <row r="32" spans="2:15" ht="57" x14ac:dyDescent="0.2">
      <c r="B32" s="1">
        <v>22</v>
      </c>
      <c r="C32" s="2" t="s">
        <v>154</v>
      </c>
      <c r="D32" s="2" t="s">
        <v>77</v>
      </c>
      <c r="E32" s="4" t="s">
        <v>9</v>
      </c>
      <c r="F32" s="4" t="s">
        <v>10</v>
      </c>
      <c r="G32" s="12">
        <v>20</v>
      </c>
      <c r="H32" s="78"/>
      <c r="I32" s="80">
        <f t="shared" si="0"/>
        <v>0</v>
      </c>
      <c r="J32" s="13"/>
      <c r="K32" s="13"/>
      <c r="L32" s="13"/>
      <c r="M32" s="13"/>
      <c r="N32" s="13"/>
      <c r="O32" s="13"/>
    </row>
    <row r="33" spans="2:15" ht="71.25" x14ac:dyDescent="0.2">
      <c r="B33" s="1">
        <v>23</v>
      </c>
      <c r="C33" s="2" t="s">
        <v>155</v>
      </c>
      <c r="D33" s="2" t="s">
        <v>78</v>
      </c>
      <c r="E33" s="4" t="s">
        <v>7</v>
      </c>
      <c r="F33" s="4" t="s">
        <v>8</v>
      </c>
      <c r="G33" s="12">
        <v>10</v>
      </c>
      <c r="H33" s="78"/>
      <c r="I33" s="80">
        <f t="shared" si="0"/>
        <v>0</v>
      </c>
      <c r="J33" s="13"/>
      <c r="K33" s="13"/>
      <c r="L33" s="13"/>
      <c r="M33" s="13"/>
      <c r="N33" s="13"/>
      <c r="O33" s="13"/>
    </row>
    <row r="34" spans="2:15" ht="99.75" x14ac:dyDescent="0.2">
      <c r="B34" s="1">
        <v>24</v>
      </c>
      <c r="C34" s="2" t="s">
        <v>156</v>
      </c>
      <c r="D34" s="2" t="s">
        <v>219</v>
      </c>
      <c r="E34" s="4" t="s">
        <v>11</v>
      </c>
      <c r="F34" s="4" t="s">
        <v>12</v>
      </c>
      <c r="G34" s="12">
        <v>10</v>
      </c>
      <c r="H34" s="78"/>
      <c r="I34" s="80">
        <f t="shared" si="0"/>
        <v>0</v>
      </c>
      <c r="J34" s="13"/>
      <c r="K34" s="13"/>
      <c r="L34" s="13"/>
      <c r="M34" s="13"/>
      <c r="N34" s="13"/>
      <c r="O34" s="13"/>
    </row>
    <row r="35" spans="2:15" ht="57" x14ac:dyDescent="0.2">
      <c r="B35" s="1">
        <v>25</v>
      </c>
      <c r="C35" s="2" t="s">
        <v>157</v>
      </c>
      <c r="D35" s="2" t="s">
        <v>79</v>
      </c>
      <c r="E35" s="4" t="s">
        <v>7</v>
      </c>
      <c r="F35" s="4" t="s">
        <v>8</v>
      </c>
      <c r="G35" s="12">
        <v>15</v>
      </c>
      <c r="H35" s="78"/>
      <c r="I35" s="80">
        <f t="shared" si="0"/>
        <v>0</v>
      </c>
      <c r="J35" s="13"/>
      <c r="K35" s="13"/>
      <c r="L35" s="13"/>
      <c r="M35" s="13"/>
      <c r="N35" s="13"/>
      <c r="O35" s="13"/>
    </row>
    <row r="36" spans="2:15" ht="71.25" x14ac:dyDescent="0.2">
      <c r="B36" s="1">
        <v>26</v>
      </c>
      <c r="C36" s="5" t="s">
        <v>158</v>
      </c>
      <c r="D36" s="5" t="s">
        <v>80</v>
      </c>
      <c r="E36" s="4" t="s">
        <v>7</v>
      </c>
      <c r="F36" s="4" t="s">
        <v>8</v>
      </c>
      <c r="G36" s="12">
        <v>20</v>
      </c>
      <c r="H36" s="78"/>
      <c r="I36" s="80">
        <f t="shared" si="0"/>
        <v>0</v>
      </c>
      <c r="J36" s="13"/>
      <c r="K36" s="13"/>
      <c r="L36" s="13"/>
      <c r="M36" s="13"/>
      <c r="N36" s="13"/>
      <c r="O36" s="13"/>
    </row>
    <row r="37" spans="2:15" ht="122.25" customHeight="1" x14ac:dyDescent="0.2">
      <c r="B37" s="1">
        <v>27</v>
      </c>
      <c r="C37" s="2" t="s">
        <v>159</v>
      </c>
      <c r="D37" s="2" t="s">
        <v>220</v>
      </c>
      <c r="E37" s="4" t="s">
        <v>9</v>
      </c>
      <c r="F37" s="4" t="s">
        <v>10</v>
      </c>
      <c r="G37" s="12">
        <v>50</v>
      </c>
      <c r="H37" s="78"/>
      <c r="I37" s="80">
        <f t="shared" si="0"/>
        <v>0</v>
      </c>
      <c r="J37" s="13"/>
      <c r="K37" s="13"/>
      <c r="L37" s="13"/>
      <c r="M37" s="13"/>
      <c r="N37" s="13"/>
      <c r="O37" s="13"/>
    </row>
    <row r="38" spans="2:15" ht="57" x14ac:dyDescent="0.2">
      <c r="B38" s="1">
        <v>28</v>
      </c>
      <c r="C38" s="2" t="s">
        <v>160</v>
      </c>
      <c r="D38" s="2" t="s">
        <v>81</v>
      </c>
      <c r="E38" s="4" t="s">
        <v>7</v>
      </c>
      <c r="F38" s="4" t="s">
        <v>8</v>
      </c>
      <c r="G38" s="12">
        <v>5</v>
      </c>
      <c r="H38" s="78"/>
      <c r="I38" s="80">
        <f t="shared" si="0"/>
        <v>0</v>
      </c>
      <c r="J38" s="13"/>
      <c r="K38" s="13"/>
      <c r="L38" s="13"/>
      <c r="M38" s="13"/>
      <c r="N38" s="13"/>
      <c r="O38" s="13"/>
    </row>
    <row r="39" spans="2:15" ht="57" x14ac:dyDescent="0.2">
      <c r="B39" s="1">
        <v>29</v>
      </c>
      <c r="C39" s="2" t="s">
        <v>161</v>
      </c>
      <c r="D39" s="2" t="s">
        <v>82</v>
      </c>
      <c r="E39" s="4" t="s">
        <v>7</v>
      </c>
      <c r="F39" s="4" t="s">
        <v>8</v>
      </c>
      <c r="G39" s="12">
        <v>10</v>
      </c>
      <c r="H39" s="78"/>
      <c r="I39" s="80">
        <f t="shared" si="0"/>
        <v>0</v>
      </c>
      <c r="J39" s="13"/>
      <c r="K39" s="13"/>
      <c r="L39" s="13"/>
      <c r="M39" s="13"/>
      <c r="N39" s="13"/>
      <c r="O39" s="13"/>
    </row>
    <row r="40" spans="2:15" ht="54.75" customHeight="1" x14ac:dyDescent="0.2">
      <c r="B40" s="1">
        <v>30</v>
      </c>
      <c r="C40" s="2" t="s">
        <v>162</v>
      </c>
      <c r="D40" s="2" t="s">
        <v>83</v>
      </c>
      <c r="E40" s="4" t="s">
        <v>7</v>
      </c>
      <c r="F40" s="4" t="s">
        <v>8</v>
      </c>
      <c r="G40" s="12">
        <v>10</v>
      </c>
      <c r="H40" s="78"/>
      <c r="I40" s="80">
        <f t="shared" si="0"/>
        <v>0</v>
      </c>
      <c r="J40" s="13"/>
      <c r="K40" s="13"/>
      <c r="L40" s="13"/>
      <c r="M40" s="13"/>
      <c r="N40" s="13"/>
      <c r="O40" s="13"/>
    </row>
    <row r="41" spans="2:15" ht="58.5" customHeight="1" x14ac:dyDescent="0.2">
      <c r="B41" s="1">
        <v>31</v>
      </c>
      <c r="C41" s="2" t="s">
        <v>163</v>
      </c>
      <c r="D41" s="2" t="s">
        <v>84</v>
      </c>
      <c r="E41" s="4" t="s">
        <v>7</v>
      </c>
      <c r="F41" s="4" t="s">
        <v>8</v>
      </c>
      <c r="G41" s="12">
        <v>15</v>
      </c>
      <c r="H41" s="78"/>
      <c r="I41" s="80">
        <f t="shared" si="0"/>
        <v>0</v>
      </c>
      <c r="J41" s="13"/>
      <c r="K41" s="13"/>
      <c r="L41" s="13"/>
      <c r="M41" s="13"/>
      <c r="N41" s="13"/>
      <c r="O41" s="13"/>
    </row>
    <row r="42" spans="2:15" ht="40.5" customHeight="1" x14ac:dyDescent="0.2">
      <c r="B42" s="1">
        <v>32</v>
      </c>
      <c r="C42" s="2" t="s">
        <v>164</v>
      </c>
      <c r="D42" s="2" t="s">
        <v>85</v>
      </c>
      <c r="E42" s="4" t="s">
        <v>7</v>
      </c>
      <c r="F42" s="4" t="s">
        <v>8</v>
      </c>
      <c r="G42" s="12">
        <v>30</v>
      </c>
      <c r="H42" s="78"/>
      <c r="I42" s="80">
        <f t="shared" si="0"/>
        <v>0</v>
      </c>
      <c r="J42" s="13"/>
      <c r="K42" s="13"/>
      <c r="L42" s="13"/>
      <c r="M42" s="13"/>
      <c r="N42" s="13"/>
      <c r="O42" s="13"/>
    </row>
    <row r="43" spans="2:15" ht="40.5" customHeight="1" x14ac:dyDescent="0.2">
      <c r="B43" s="1">
        <v>33</v>
      </c>
      <c r="C43" s="2" t="s">
        <v>165</v>
      </c>
      <c r="D43" s="2" t="s">
        <v>166</v>
      </c>
      <c r="E43" s="4" t="s">
        <v>7</v>
      </c>
      <c r="F43" s="4" t="s">
        <v>8</v>
      </c>
      <c r="G43" s="12">
        <v>150</v>
      </c>
      <c r="H43" s="78"/>
      <c r="I43" s="80">
        <f t="shared" si="0"/>
        <v>0</v>
      </c>
      <c r="J43" s="13"/>
      <c r="K43" s="13"/>
      <c r="L43" s="13"/>
      <c r="M43" s="13"/>
      <c r="N43" s="13"/>
      <c r="O43" s="13"/>
    </row>
    <row r="44" spans="2:15" ht="60.75" customHeight="1" x14ac:dyDescent="0.2">
      <c r="B44" s="1">
        <v>34</v>
      </c>
      <c r="C44" s="2" t="s">
        <v>167</v>
      </c>
      <c r="D44" s="2" t="s">
        <v>86</v>
      </c>
      <c r="E44" s="4" t="s">
        <v>7</v>
      </c>
      <c r="F44" s="4" t="s">
        <v>8</v>
      </c>
      <c r="G44" s="12">
        <v>20</v>
      </c>
      <c r="H44" s="78"/>
      <c r="I44" s="80">
        <f t="shared" si="0"/>
        <v>0</v>
      </c>
      <c r="J44" s="13"/>
      <c r="K44" s="13"/>
      <c r="L44" s="13"/>
      <c r="M44" s="13"/>
      <c r="N44" s="13"/>
      <c r="O44" s="13"/>
    </row>
    <row r="45" spans="2:15" ht="71.25" x14ac:dyDescent="0.2">
      <c r="B45" s="1">
        <v>35</v>
      </c>
      <c r="C45" s="2" t="s">
        <v>168</v>
      </c>
      <c r="D45" s="2" t="s">
        <v>87</v>
      </c>
      <c r="E45" s="4" t="s">
        <v>7</v>
      </c>
      <c r="F45" s="4" t="s">
        <v>8</v>
      </c>
      <c r="G45" s="6">
        <v>25</v>
      </c>
      <c r="H45" s="79"/>
      <c r="I45" s="80">
        <f t="shared" si="0"/>
        <v>0</v>
      </c>
      <c r="J45" s="13"/>
      <c r="K45" s="13"/>
      <c r="L45" s="13"/>
      <c r="M45" s="13"/>
      <c r="N45" s="13"/>
      <c r="O45" s="13"/>
    </row>
    <row r="46" spans="2:15" ht="71.25" x14ac:dyDescent="0.2">
      <c r="B46" s="1">
        <v>36</v>
      </c>
      <c r="C46" s="2" t="s">
        <v>169</v>
      </c>
      <c r="D46" s="2" t="s">
        <v>88</v>
      </c>
      <c r="E46" s="4" t="s">
        <v>7</v>
      </c>
      <c r="F46" s="4" t="s">
        <v>8</v>
      </c>
      <c r="G46" s="6">
        <v>10</v>
      </c>
      <c r="H46" s="79"/>
      <c r="I46" s="80">
        <f t="shared" si="0"/>
        <v>0</v>
      </c>
      <c r="J46" s="13"/>
      <c r="K46" s="13"/>
      <c r="L46" s="13"/>
      <c r="M46" s="13"/>
      <c r="N46" s="13"/>
      <c r="O46" s="13"/>
    </row>
    <row r="47" spans="2:15" ht="99.75" x14ac:dyDescent="0.2">
      <c r="B47" s="1">
        <v>37</v>
      </c>
      <c r="C47" s="2" t="s">
        <v>170</v>
      </c>
      <c r="D47" s="2" t="s">
        <v>89</v>
      </c>
      <c r="E47" s="4" t="s">
        <v>11</v>
      </c>
      <c r="F47" s="4" t="s">
        <v>12</v>
      </c>
      <c r="G47" s="6">
        <v>280</v>
      </c>
      <c r="H47" s="79"/>
      <c r="I47" s="80">
        <f t="shared" si="0"/>
        <v>0</v>
      </c>
      <c r="J47" s="13"/>
      <c r="K47" s="13"/>
      <c r="L47" s="13"/>
      <c r="M47" s="13"/>
      <c r="N47" s="13"/>
      <c r="O47" s="13"/>
    </row>
    <row r="48" spans="2:15" ht="99.75" x14ac:dyDescent="0.2">
      <c r="B48" s="1">
        <v>38</v>
      </c>
      <c r="C48" s="2" t="s">
        <v>171</v>
      </c>
      <c r="D48" s="2" t="s">
        <v>90</v>
      </c>
      <c r="E48" s="4" t="s">
        <v>11</v>
      </c>
      <c r="F48" s="4" t="s">
        <v>12</v>
      </c>
      <c r="G48" s="6">
        <v>10</v>
      </c>
      <c r="H48" s="79"/>
      <c r="I48" s="80">
        <f t="shared" si="0"/>
        <v>0</v>
      </c>
      <c r="J48" s="13"/>
      <c r="K48" s="13"/>
      <c r="L48" s="13"/>
      <c r="M48" s="13"/>
      <c r="N48" s="13"/>
      <c r="O48" s="13"/>
    </row>
    <row r="49" spans="2:15" ht="114" x14ac:dyDescent="0.2">
      <c r="B49" s="1">
        <v>39</v>
      </c>
      <c r="C49" s="2" t="s">
        <v>172</v>
      </c>
      <c r="D49" s="2" t="s">
        <v>91</v>
      </c>
      <c r="E49" s="4" t="s">
        <v>7</v>
      </c>
      <c r="F49" s="4" t="s">
        <v>8</v>
      </c>
      <c r="G49" s="12">
        <v>2</v>
      </c>
      <c r="H49" s="78"/>
      <c r="I49" s="80">
        <f t="shared" si="0"/>
        <v>0</v>
      </c>
      <c r="J49" s="13"/>
      <c r="K49" s="13"/>
      <c r="L49" s="13"/>
      <c r="M49" s="13"/>
      <c r="N49" s="13"/>
      <c r="O49" s="13"/>
    </row>
    <row r="50" spans="2:15" ht="114" x14ac:dyDescent="0.2">
      <c r="B50" s="1">
        <v>40</v>
      </c>
      <c r="C50" s="2" t="s">
        <v>173</v>
      </c>
      <c r="D50" s="2" t="s">
        <v>92</v>
      </c>
      <c r="E50" s="4" t="s">
        <v>7</v>
      </c>
      <c r="F50" s="4" t="s">
        <v>8</v>
      </c>
      <c r="G50" s="12">
        <v>2</v>
      </c>
      <c r="H50" s="78"/>
      <c r="I50" s="80">
        <f t="shared" si="0"/>
        <v>0</v>
      </c>
      <c r="J50" s="13"/>
      <c r="K50" s="13"/>
      <c r="L50" s="13"/>
      <c r="M50" s="13"/>
      <c r="N50" s="13"/>
      <c r="O50" s="13"/>
    </row>
    <row r="51" spans="2:15" ht="85.5" x14ac:dyDescent="0.2">
      <c r="B51" s="1">
        <v>41</v>
      </c>
      <c r="C51" s="2" t="s">
        <v>174</v>
      </c>
      <c r="D51" s="2" t="s">
        <v>93</v>
      </c>
      <c r="E51" s="4" t="s">
        <v>7</v>
      </c>
      <c r="F51" s="4" t="s">
        <v>8</v>
      </c>
      <c r="G51" s="6">
        <v>150</v>
      </c>
      <c r="H51" s="79"/>
      <c r="I51" s="80">
        <f t="shared" si="0"/>
        <v>0</v>
      </c>
      <c r="J51" s="13"/>
      <c r="K51" s="13"/>
      <c r="L51" s="13"/>
      <c r="M51" s="13"/>
      <c r="N51" s="13"/>
      <c r="O51" s="13"/>
    </row>
    <row r="52" spans="2:15" ht="114" x14ac:dyDescent="0.2">
      <c r="B52" s="1">
        <v>42</v>
      </c>
      <c r="C52" s="2" t="s">
        <v>175</v>
      </c>
      <c r="D52" s="2" t="s">
        <v>94</v>
      </c>
      <c r="E52" s="4" t="s">
        <v>7</v>
      </c>
      <c r="F52" s="4" t="s">
        <v>8</v>
      </c>
      <c r="G52" s="6">
        <v>15</v>
      </c>
      <c r="H52" s="79"/>
      <c r="I52" s="80">
        <f t="shared" si="0"/>
        <v>0</v>
      </c>
      <c r="J52" s="13"/>
      <c r="K52" s="13"/>
      <c r="L52" s="13"/>
      <c r="M52" s="13"/>
      <c r="N52" s="13"/>
      <c r="O52" s="13"/>
    </row>
    <row r="53" spans="2:15" ht="57" x14ac:dyDescent="0.2">
      <c r="B53" s="1">
        <v>43</v>
      </c>
      <c r="C53" s="2" t="s">
        <v>176</v>
      </c>
      <c r="D53" s="2" t="s">
        <v>95</v>
      </c>
      <c r="E53" s="4" t="s">
        <v>7</v>
      </c>
      <c r="F53" s="4" t="s">
        <v>8</v>
      </c>
      <c r="G53" s="6">
        <v>15</v>
      </c>
      <c r="H53" s="79"/>
      <c r="I53" s="80">
        <f t="shared" si="0"/>
        <v>0</v>
      </c>
      <c r="J53" s="13"/>
      <c r="K53" s="13"/>
      <c r="L53" s="13"/>
      <c r="M53" s="13"/>
      <c r="N53" s="13"/>
      <c r="O53" s="13"/>
    </row>
    <row r="54" spans="2:15" ht="99.75" x14ac:dyDescent="0.2">
      <c r="B54" s="1">
        <v>44</v>
      </c>
      <c r="C54" s="2" t="s">
        <v>177</v>
      </c>
      <c r="D54" s="2" t="s">
        <v>96</v>
      </c>
      <c r="E54" s="4" t="s">
        <v>7</v>
      </c>
      <c r="F54" s="4" t="s">
        <v>8</v>
      </c>
      <c r="G54" s="6">
        <v>5</v>
      </c>
      <c r="H54" s="79"/>
      <c r="I54" s="80">
        <f t="shared" si="0"/>
        <v>0</v>
      </c>
      <c r="J54" s="13"/>
      <c r="K54" s="13"/>
      <c r="L54" s="13"/>
      <c r="M54" s="13"/>
      <c r="N54" s="13"/>
      <c r="O54" s="13"/>
    </row>
    <row r="55" spans="2:15" ht="114" x14ac:dyDescent="0.2">
      <c r="B55" s="1">
        <v>45</v>
      </c>
      <c r="C55" s="2" t="s">
        <v>178</v>
      </c>
      <c r="D55" s="2" t="s">
        <v>97</v>
      </c>
      <c r="E55" s="4" t="s">
        <v>7</v>
      </c>
      <c r="F55" s="4" t="s">
        <v>8</v>
      </c>
      <c r="G55" s="6">
        <v>25</v>
      </c>
      <c r="H55" s="79"/>
      <c r="I55" s="80">
        <f t="shared" si="0"/>
        <v>0</v>
      </c>
      <c r="J55" s="13"/>
      <c r="K55" s="13"/>
      <c r="L55" s="13"/>
      <c r="M55" s="13"/>
      <c r="N55" s="13"/>
      <c r="O55" s="13"/>
    </row>
    <row r="56" spans="2:15" ht="85.5" x14ac:dyDescent="0.2">
      <c r="B56" s="1">
        <v>46</v>
      </c>
      <c r="C56" s="2" t="s">
        <v>179</v>
      </c>
      <c r="D56" s="2" t="s">
        <v>98</v>
      </c>
      <c r="E56" s="7" t="s">
        <v>7</v>
      </c>
      <c r="F56" s="7" t="s">
        <v>8</v>
      </c>
      <c r="G56" s="6">
        <v>100</v>
      </c>
      <c r="H56" s="79"/>
      <c r="I56" s="80">
        <f t="shared" si="0"/>
        <v>0</v>
      </c>
      <c r="J56" s="13"/>
      <c r="K56" s="13"/>
      <c r="L56" s="13"/>
      <c r="M56" s="13"/>
      <c r="N56" s="13"/>
      <c r="O56" s="13"/>
    </row>
    <row r="57" spans="2:15" ht="57" x14ac:dyDescent="0.2">
      <c r="B57" s="1">
        <v>47</v>
      </c>
      <c r="C57" s="2" t="s">
        <v>180</v>
      </c>
      <c r="D57" s="2" t="s">
        <v>99</v>
      </c>
      <c r="E57" s="7" t="s">
        <v>7</v>
      </c>
      <c r="F57" s="7" t="s">
        <v>8</v>
      </c>
      <c r="G57" s="6">
        <v>10</v>
      </c>
      <c r="H57" s="79"/>
      <c r="I57" s="80">
        <f t="shared" si="0"/>
        <v>0</v>
      </c>
      <c r="J57" s="13"/>
      <c r="K57" s="13"/>
      <c r="L57" s="13"/>
      <c r="M57" s="13"/>
      <c r="N57" s="13"/>
      <c r="O57" s="13"/>
    </row>
    <row r="58" spans="2:15" ht="85.5" x14ac:dyDescent="0.2">
      <c r="B58" s="1">
        <v>48</v>
      </c>
      <c r="C58" s="31" t="s">
        <v>181</v>
      </c>
      <c r="D58" s="31" t="s">
        <v>100</v>
      </c>
      <c r="E58" s="14" t="s">
        <v>11</v>
      </c>
      <c r="F58" s="14" t="s">
        <v>12</v>
      </c>
      <c r="G58" s="15">
        <v>20</v>
      </c>
      <c r="H58" s="79"/>
      <c r="I58" s="80">
        <f t="shared" si="0"/>
        <v>0</v>
      </c>
      <c r="J58" s="13"/>
      <c r="K58" s="13"/>
      <c r="L58" s="13"/>
      <c r="M58" s="13"/>
      <c r="N58" s="13"/>
      <c r="O58" s="13"/>
    </row>
    <row r="59" spans="2:15" ht="72" x14ac:dyDescent="0.2">
      <c r="B59" s="1">
        <v>49</v>
      </c>
      <c r="C59" s="31" t="s">
        <v>182</v>
      </c>
      <c r="D59" s="31" t="s">
        <v>101</v>
      </c>
      <c r="E59" s="14" t="s">
        <v>11</v>
      </c>
      <c r="F59" s="14" t="s">
        <v>12</v>
      </c>
      <c r="G59" s="15">
        <v>50</v>
      </c>
      <c r="H59" s="79"/>
      <c r="I59" s="80">
        <f t="shared" si="0"/>
        <v>0</v>
      </c>
      <c r="J59" s="13"/>
      <c r="K59" s="13"/>
      <c r="L59" s="13"/>
      <c r="M59" s="13"/>
      <c r="N59" s="13"/>
      <c r="O59" s="13"/>
    </row>
    <row r="60" spans="2:15" ht="85.5" x14ac:dyDescent="0.2">
      <c r="B60" s="1">
        <v>50</v>
      </c>
      <c r="C60" s="31" t="s">
        <v>184</v>
      </c>
      <c r="D60" s="31" t="s">
        <v>102</v>
      </c>
      <c r="E60" s="14" t="s">
        <v>35</v>
      </c>
      <c r="F60" s="14" t="s">
        <v>8</v>
      </c>
      <c r="G60" s="15">
        <v>50</v>
      </c>
      <c r="H60" s="79"/>
      <c r="I60" s="80">
        <f t="shared" si="0"/>
        <v>0</v>
      </c>
      <c r="J60" s="13"/>
      <c r="K60" s="13"/>
      <c r="L60" s="13"/>
      <c r="M60" s="13"/>
      <c r="N60" s="13"/>
      <c r="O60" s="13"/>
    </row>
    <row r="61" spans="2:15" ht="57" x14ac:dyDescent="0.2">
      <c r="B61" s="1">
        <v>51</v>
      </c>
      <c r="C61" s="32" t="s">
        <v>185</v>
      </c>
      <c r="D61" s="32" t="s">
        <v>103</v>
      </c>
      <c r="E61" s="14" t="s">
        <v>7</v>
      </c>
      <c r="F61" s="14" t="s">
        <v>8</v>
      </c>
      <c r="G61" s="16">
        <v>20</v>
      </c>
      <c r="H61" s="79"/>
      <c r="I61" s="80">
        <f t="shared" si="0"/>
        <v>0</v>
      </c>
      <c r="J61" s="13"/>
      <c r="K61" s="13"/>
      <c r="L61" s="13"/>
      <c r="M61" s="13"/>
      <c r="N61" s="13"/>
      <c r="O61" s="13"/>
    </row>
    <row r="62" spans="2:15" ht="71.25" x14ac:dyDescent="0.2">
      <c r="B62" s="1">
        <v>52</v>
      </c>
      <c r="C62" s="32" t="s">
        <v>183</v>
      </c>
      <c r="D62" s="32" t="s">
        <v>104</v>
      </c>
      <c r="E62" s="14" t="s">
        <v>7</v>
      </c>
      <c r="F62" s="14" t="s">
        <v>8</v>
      </c>
      <c r="G62" s="16">
        <v>3</v>
      </c>
      <c r="H62" s="79"/>
      <c r="I62" s="80">
        <f t="shared" si="0"/>
        <v>0</v>
      </c>
      <c r="J62" s="13"/>
      <c r="K62" s="13"/>
      <c r="L62" s="13"/>
      <c r="M62" s="13"/>
      <c r="N62" s="13"/>
      <c r="O62" s="13"/>
    </row>
    <row r="63" spans="2:15" ht="62.25" customHeight="1" x14ac:dyDescent="0.2">
      <c r="B63" s="1">
        <v>53</v>
      </c>
      <c r="C63" s="8" t="s">
        <v>186</v>
      </c>
      <c r="D63" s="36" t="s">
        <v>105</v>
      </c>
      <c r="E63" s="14" t="s">
        <v>11</v>
      </c>
      <c r="F63" s="14" t="s">
        <v>12</v>
      </c>
      <c r="G63" s="16">
        <v>100</v>
      </c>
      <c r="H63" s="79"/>
      <c r="I63" s="80">
        <f t="shared" si="0"/>
        <v>0</v>
      </c>
      <c r="J63" s="13"/>
      <c r="K63" s="13"/>
      <c r="L63" s="13"/>
      <c r="M63" s="13"/>
      <c r="N63" s="13"/>
      <c r="O63" s="13"/>
    </row>
    <row r="64" spans="2:15" ht="61.5" customHeight="1" x14ac:dyDescent="0.2">
      <c r="B64" s="1">
        <v>54</v>
      </c>
      <c r="C64" s="32" t="s">
        <v>187</v>
      </c>
      <c r="D64" s="32" t="s">
        <v>106</v>
      </c>
      <c r="E64" s="14" t="s">
        <v>7</v>
      </c>
      <c r="F64" s="14" t="s">
        <v>8</v>
      </c>
      <c r="G64" s="16">
        <v>5</v>
      </c>
      <c r="H64" s="79"/>
      <c r="I64" s="80">
        <f t="shared" si="0"/>
        <v>0</v>
      </c>
      <c r="J64" s="13"/>
      <c r="K64" s="13"/>
      <c r="L64" s="13"/>
      <c r="M64" s="13"/>
      <c r="N64" s="13"/>
      <c r="O64" s="13"/>
    </row>
    <row r="65" spans="2:15" ht="59.25" customHeight="1" x14ac:dyDescent="0.2">
      <c r="B65" s="1">
        <v>55</v>
      </c>
      <c r="C65" s="32" t="s">
        <v>188</v>
      </c>
      <c r="D65" s="32" t="s">
        <v>107</v>
      </c>
      <c r="E65" s="14" t="s">
        <v>7</v>
      </c>
      <c r="F65" s="14" t="s">
        <v>8</v>
      </c>
      <c r="G65" s="16">
        <v>2</v>
      </c>
      <c r="H65" s="79"/>
      <c r="I65" s="80">
        <f t="shared" si="0"/>
        <v>0</v>
      </c>
      <c r="J65" s="13"/>
      <c r="K65" s="13"/>
      <c r="L65" s="13"/>
      <c r="M65" s="13"/>
      <c r="N65" s="13"/>
      <c r="O65" s="13"/>
    </row>
    <row r="66" spans="2:15" ht="57" x14ac:dyDescent="0.2">
      <c r="B66" s="1">
        <v>56</v>
      </c>
      <c r="C66" s="2" t="s">
        <v>216</v>
      </c>
      <c r="D66" s="2" t="s">
        <v>108</v>
      </c>
      <c r="E66" s="7" t="s">
        <v>7</v>
      </c>
      <c r="F66" s="7" t="s">
        <v>8</v>
      </c>
      <c r="G66" s="6">
        <v>20</v>
      </c>
      <c r="H66" s="79"/>
      <c r="I66" s="80">
        <f t="shared" si="0"/>
        <v>0</v>
      </c>
      <c r="J66" s="13"/>
      <c r="K66" s="13"/>
      <c r="L66" s="13"/>
      <c r="M66" s="13"/>
      <c r="N66" s="13"/>
      <c r="O66" s="13"/>
    </row>
    <row r="67" spans="2:15" ht="28.5" x14ac:dyDescent="0.2">
      <c r="B67" s="1">
        <v>57</v>
      </c>
      <c r="C67" s="2" t="s">
        <v>14</v>
      </c>
      <c r="D67" s="2" t="s">
        <v>33</v>
      </c>
      <c r="E67" s="7" t="s">
        <v>7</v>
      </c>
      <c r="F67" s="7" t="s">
        <v>8</v>
      </c>
      <c r="G67" s="1">
        <v>300</v>
      </c>
      <c r="H67" s="79"/>
      <c r="I67" s="80">
        <f t="shared" si="0"/>
        <v>0</v>
      </c>
      <c r="J67" s="13"/>
      <c r="K67" s="13"/>
      <c r="L67" s="13"/>
      <c r="M67" s="13"/>
      <c r="N67" s="13"/>
      <c r="O67" s="13"/>
    </row>
    <row r="68" spans="2:15" ht="71.25" x14ac:dyDescent="0.2">
      <c r="B68" s="1">
        <v>58</v>
      </c>
      <c r="C68" s="5" t="s">
        <v>189</v>
      </c>
      <c r="D68" s="5" t="s">
        <v>109</v>
      </c>
      <c r="E68" s="1" t="s">
        <v>15</v>
      </c>
      <c r="F68" s="1" t="s">
        <v>51</v>
      </c>
      <c r="G68" s="6">
        <v>10</v>
      </c>
      <c r="H68" s="79"/>
      <c r="I68" s="80">
        <f t="shared" si="0"/>
        <v>0</v>
      </c>
      <c r="J68" s="13"/>
      <c r="K68" s="13"/>
      <c r="L68" s="9"/>
      <c r="M68" s="13"/>
      <c r="N68" s="13"/>
      <c r="O68" s="13"/>
    </row>
    <row r="69" spans="2:15" ht="71.25" x14ac:dyDescent="0.2">
      <c r="B69" s="1">
        <v>59</v>
      </c>
      <c r="C69" s="5" t="s">
        <v>190</v>
      </c>
      <c r="D69" s="5" t="s">
        <v>110</v>
      </c>
      <c r="E69" s="1" t="s">
        <v>15</v>
      </c>
      <c r="F69" s="1" t="s">
        <v>51</v>
      </c>
      <c r="G69" s="6">
        <v>3</v>
      </c>
      <c r="H69" s="79"/>
      <c r="I69" s="80">
        <f t="shared" si="0"/>
        <v>0</v>
      </c>
      <c r="J69" s="13"/>
      <c r="K69" s="13"/>
      <c r="L69" s="9"/>
      <c r="M69" s="13"/>
      <c r="N69" s="13"/>
      <c r="O69" s="13"/>
    </row>
    <row r="70" spans="2:15" ht="57" x14ac:dyDescent="0.2">
      <c r="B70" s="1">
        <v>60</v>
      </c>
      <c r="C70" s="5" t="s">
        <v>191</v>
      </c>
      <c r="D70" s="5" t="s">
        <v>111</v>
      </c>
      <c r="E70" s="1" t="s">
        <v>7</v>
      </c>
      <c r="F70" s="1" t="s">
        <v>8</v>
      </c>
      <c r="G70" s="6">
        <v>5</v>
      </c>
      <c r="H70" s="79"/>
      <c r="I70" s="80">
        <f t="shared" si="0"/>
        <v>0</v>
      </c>
      <c r="J70" s="13"/>
      <c r="K70" s="13"/>
      <c r="L70" s="38"/>
      <c r="M70" s="13"/>
      <c r="N70" s="13"/>
      <c r="O70" s="13"/>
    </row>
    <row r="71" spans="2:15" ht="28.5" x14ac:dyDescent="0.2">
      <c r="B71" s="1">
        <v>61</v>
      </c>
      <c r="C71" s="5" t="s">
        <v>16</v>
      </c>
      <c r="D71" s="5" t="s">
        <v>112</v>
      </c>
      <c r="E71" s="1" t="s">
        <v>15</v>
      </c>
      <c r="F71" s="1" t="s">
        <v>51</v>
      </c>
      <c r="G71" s="6">
        <v>3</v>
      </c>
      <c r="H71" s="79"/>
      <c r="I71" s="80">
        <f t="shared" si="0"/>
        <v>0</v>
      </c>
      <c r="J71" s="13"/>
      <c r="K71" s="13"/>
      <c r="L71" s="9"/>
      <c r="M71" s="13"/>
      <c r="N71" s="13"/>
      <c r="O71" s="13"/>
    </row>
    <row r="72" spans="2:15" ht="71.25" x14ac:dyDescent="0.2">
      <c r="B72" s="1">
        <v>62</v>
      </c>
      <c r="C72" s="5" t="s">
        <v>192</v>
      </c>
      <c r="D72" s="5" t="s">
        <v>113</v>
      </c>
      <c r="E72" s="1" t="s">
        <v>15</v>
      </c>
      <c r="F72" s="1" t="s">
        <v>51</v>
      </c>
      <c r="G72" s="6">
        <v>10</v>
      </c>
      <c r="H72" s="79"/>
      <c r="I72" s="80">
        <f t="shared" si="0"/>
        <v>0</v>
      </c>
      <c r="J72" s="13"/>
      <c r="K72" s="13"/>
      <c r="L72" s="9"/>
      <c r="M72" s="13"/>
      <c r="N72" s="13"/>
      <c r="O72" s="13"/>
    </row>
    <row r="73" spans="2:15" ht="85.5" x14ac:dyDescent="0.2">
      <c r="B73" s="1">
        <v>63</v>
      </c>
      <c r="C73" s="2" t="s">
        <v>193</v>
      </c>
      <c r="D73" s="2" t="s">
        <v>114</v>
      </c>
      <c r="E73" s="1" t="s">
        <v>7</v>
      </c>
      <c r="F73" s="1" t="s">
        <v>8</v>
      </c>
      <c r="G73" s="6">
        <v>3</v>
      </c>
      <c r="H73" s="79"/>
      <c r="I73" s="80">
        <f t="shared" si="0"/>
        <v>0</v>
      </c>
      <c r="J73" s="13"/>
      <c r="K73" s="13"/>
      <c r="L73" s="9"/>
      <c r="M73" s="13"/>
      <c r="N73" s="13"/>
      <c r="O73" s="13"/>
    </row>
    <row r="74" spans="2:15" ht="71.25" x14ac:dyDescent="0.2">
      <c r="B74" s="1">
        <v>64</v>
      </c>
      <c r="C74" s="2" t="s">
        <v>17</v>
      </c>
      <c r="D74" s="2" t="s">
        <v>18</v>
      </c>
      <c r="E74" s="1" t="s">
        <v>7</v>
      </c>
      <c r="F74" s="1" t="s">
        <v>8</v>
      </c>
      <c r="G74" s="6">
        <v>10</v>
      </c>
      <c r="H74" s="79"/>
      <c r="I74" s="80">
        <f t="shared" si="0"/>
        <v>0</v>
      </c>
      <c r="J74" s="13"/>
      <c r="K74" s="13"/>
      <c r="L74" s="9"/>
      <c r="M74" s="13"/>
      <c r="N74" s="13"/>
      <c r="O74" s="13"/>
    </row>
    <row r="75" spans="2:15" ht="85.5" x14ac:dyDescent="0.2">
      <c r="B75" s="1">
        <v>65</v>
      </c>
      <c r="C75" s="3" t="s">
        <v>194</v>
      </c>
      <c r="D75" s="3" t="s">
        <v>115</v>
      </c>
      <c r="E75" s="1" t="s">
        <v>7</v>
      </c>
      <c r="F75" s="1" t="s">
        <v>8</v>
      </c>
      <c r="G75" s="12">
        <v>5</v>
      </c>
      <c r="H75" s="78"/>
      <c r="I75" s="80">
        <f t="shared" si="0"/>
        <v>0</v>
      </c>
      <c r="J75" s="13"/>
      <c r="K75" s="13"/>
      <c r="L75" s="13"/>
      <c r="M75" s="13"/>
      <c r="N75" s="13"/>
      <c r="O75" s="13"/>
    </row>
    <row r="76" spans="2:15" ht="57" x14ac:dyDescent="0.2">
      <c r="B76" s="1">
        <v>66</v>
      </c>
      <c r="C76" s="3" t="s">
        <v>195</v>
      </c>
      <c r="D76" s="3" t="s">
        <v>116</v>
      </c>
      <c r="E76" s="1" t="s">
        <v>7</v>
      </c>
      <c r="F76" s="1" t="s">
        <v>8</v>
      </c>
      <c r="G76" s="12">
        <v>10</v>
      </c>
      <c r="H76" s="78"/>
      <c r="I76" s="80">
        <f t="shared" ref="I76:I101" si="1">G76*H76</f>
        <v>0</v>
      </c>
      <c r="J76" s="13"/>
      <c r="K76" s="13"/>
      <c r="L76" s="13"/>
      <c r="M76" s="13"/>
      <c r="N76" s="13"/>
      <c r="O76" s="13"/>
    </row>
    <row r="77" spans="2:15" ht="57" x14ac:dyDescent="0.2">
      <c r="B77" s="1">
        <v>67</v>
      </c>
      <c r="C77" s="3" t="s">
        <v>196</v>
      </c>
      <c r="D77" s="3" t="s">
        <v>117</v>
      </c>
      <c r="E77" s="1" t="s">
        <v>7</v>
      </c>
      <c r="F77" s="1" t="s">
        <v>8</v>
      </c>
      <c r="G77" s="12">
        <v>10</v>
      </c>
      <c r="H77" s="78"/>
      <c r="I77" s="80">
        <f t="shared" si="1"/>
        <v>0</v>
      </c>
      <c r="J77" s="13"/>
      <c r="K77" s="13"/>
      <c r="L77" s="13"/>
      <c r="M77" s="13"/>
      <c r="N77" s="13"/>
      <c r="O77" s="13"/>
    </row>
    <row r="78" spans="2:15" ht="85.5" x14ac:dyDescent="0.2">
      <c r="B78" s="1">
        <v>68</v>
      </c>
      <c r="C78" s="3" t="s">
        <v>198</v>
      </c>
      <c r="D78" s="3" t="s">
        <v>118</v>
      </c>
      <c r="E78" s="1" t="s">
        <v>7</v>
      </c>
      <c r="F78" s="1" t="s">
        <v>8</v>
      </c>
      <c r="G78" s="12">
        <v>10</v>
      </c>
      <c r="H78" s="78"/>
      <c r="I78" s="80">
        <f t="shared" si="1"/>
        <v>0</v>
      </c>
      <c r="J78" s="13"/>
      <c r="K78" s="13"/>
      <c r="L78" s="13"/>
      <c r="M78" s="13"/>
      <c r="N78" s="13"/>
      <c r="O78" s="13"/>
    </row>
    <row r="79" spans="2:15" ht="57" x14ac:dyDescent="0.2">
      <c r="B79" s="1">
        <v>69</v>
      </c>
      <c r="C79" s="3" t="s">
        <v>197</v>
      </c>
      <c r="D79" s="3" t="s">
        <v>119</v>
      </c>
      <c r="E79" s="1" t="s">
        <v>7</v>
      </c>
      <c r="F79" s="1" t="s">
        <v>8</v>
      </c>
      <c r="G79" s="12">
        <v>10</v>
      </c>
      <c r="H79" s="78"/>
      <c r="I79" s="80">
        <f t="shared" si="1"/>
        <v>0</v>
      </c>
      <c r="J79" s="13"/>
      <c r="K79" s="13"/>
      <c r="L79" s="13"/>
      <c r="M79" s="13"/>
      <c r="N79" s="13"/>
      <c r="O79" s="13"/>
    </row>
    <row r="80" spans="2:15" ht="57" x14ac:dyDescent="0.2">
      <c r="B80" s="1">
        <v>70</v>
      </c>
      <c r="C80" s="3" t="s">
        <v>199</v>
      </c>
      <c r="D80" s="3" t="s">
        <v>120</v>
      </c>
      <c r="E80" s="1" t="s">
        <v>7</v>
      </c>
      <c r="F80" s="1" t="s">
        <v>8</v>
      </c>
      <c r="G80" s="12">
        <v>10</v>
      </c>
      <c r="H80" s="78"/>
      <c r="I80" s="80">
        <f t="shared" si="1"/>
        <v>0</v>
      </c>
      <c r="J80" s="13"/>
      <c r="K80" s="13"/>
      <c r="L80" s="13"/>
      <c r="M80" s="13"/>
      <c r="N80" s="13"/>
      <c r="O80" s="13"/>
    </row>
    <row r="81" spans="2:15" ht="42.75" x14ac:dyDescent="0.2">
      <c r="B81" s="1">
        <v>71</v>
      </c>
      <c r="C81" s="3" t="s">
        <v>200</v>
      </c>
      <c r="D81" s="3" t="s">
        <v>121</v>
      </c>
      <c r="E81" s="1" t="s">
        <v>7</v>
      </c>
      <c r="F81" s="1" t="s">
        <v>8</v>
      </c>
      <c r="G81" s="12">
        <v>10</v>
      </c>
      <c r="H81" s="78"/>
      <c r="I81" s="80">
        <f t="shared" si="1"/>
        <v>0</v>
      </c>
      <c r="J81" s="13"/>
      <c r="K81" s="13"/>
      <c r="L81" s="13"/>
      <c r="M81" s="13"/>
      <c r="N81" s="13"/>
      <c r="O81" s="13"/>
    </row>
    <row r="82" spans="2:15" ht="42.75" x14ac:dyDescent="0.2">
      <c r="B82" s="1">
        <v>72</v>
      </c>
      <c r="C82" s="3" t="s">
        <v>32</v>
      </c>
      <c r="D82" s="35" t="s">
        <v>31</v>
      </c>
      <c r="E82" s="1" t="s">
        <v>7</v>
      </c>
      <c r="F82" s="1" t="s">
        <v>8</v>
      </c>
      <c r="G82" s="12">
        <v>25</v>
      </c>
      <c r="H82" s="78"/>
      <c r="I82" s="80">
        <f t="shared" si="1"/>
        <v>0</v>
      </c>
      <c r="J82" s="13"/>
      <c r="K82" s="13"/>
      <c r="L82" s="13"/>
      <c r="M82" s="13"/>
      <c r="N82" s="13"/>
      <c r="O82" s="13"/>
    </row>
    <row r="83" spans="2:15" ht="99" customHeight="1" x14ac:dyDescent="0.2">
      <c r="B83" s="1">
        <v>73</v>
      </c>
      <c r="C83" s="35" t="s">
        <v>201</v>
      </c>
      <c r="D83" s="3" t="s">
        <v>122</v>
      </c>
      <c r="E83" s="1" t="s">
        <v>7</v>
      </c>
      <c r="F83" s="1" t="s">
        <v>8</v>
      </c>
      <c r="G83" s="12">
        <v>5</v>
      </c>
      <c r="H83" s="78"/>
      <c r="I83" s="80">
        <f t="shared" si="1"/>
        <v>0</v>
      </c>
      <c r="J83" s="13"/>
      <c r="K83" s="13"/>
      <c r="L83" s="13"/>
      <c r="M83" s="13"/>
      <c r="N83" s="13"/>
      <c r="O83" s="13"/>
    </row>
    <row r="84" spans="2:15" ht="113.25" customHeight="1" x14ac:dyDescent="0.2">
      <c r="B84" s="1">
        <v>74</v>
      </c>
      <c r="C84" s="3" t="s">
        <v>217</v>
      </c>
      <c r="D84" s="3" t="s">
        <v>123</v>
      </c>
      <c r="E84" s="1" t="s">
        <v>7</v>
      </c>
      <c r="F84" s="1" t="s">
        <v>8</v>
      </c>
      <c r="G84" s="12">
        <v>5</v>
      </c>
      <c r="H84" s="78"/>
      <c r="I84" s="80">
        <f t="shared" si="1"/>
        <v>0</v>
      </c>
      <c r="J84" s="13"/>
      <c r="K84" s="13"/>
      <c r="L84" s="13"/>
      <c r="M84" s="13"/>
      <c r="N84" s="13"/>
      <c r="O84" s="13"/>
    </row>
    <row r="85" spans="2:15" ht="71.25" x14ac:dyDescent="0.2">
      <c r="B85" s="1">
        <v>75</v>
      </c>
      <c r="C85" s="3" t="s">
        <v>202</v>
      </c>
      <c r="D85" s="3" t="s">
        <v>124</v>
      </c>
      <c r="E85" s="1" t="s">
        <v>7</v>
      </c>
      <c r="F85" s="1" t="s">
        <v>8</v>
      </c>
      <c r="G85" s="12">
        <v>5</v>
      </c>
      <c r="H85" s="78"/>
      <c r="I85" s="80">
        <f t="shared" si="1"/>
        <v>0</v>
      </c>
      <c r="J85" s="13"/>
      <c r="K85" s="13"/>
      <c r="L85" s="13"/>
      <c r="M85" s="13"/>
      <c r="N85" s="13"/>
      <c r="O85" s="13"/>
    </row>
    <row r="86" spans="2:15" ht="76.5" customHeight="1" x14ac:dyDescent="0.2">
      <c r="B86" s="1">
        <v>76</v>
      </c>
      <c r="C86" s="3" t="s">
        <v>203</v>
      </c>
      <c r="D86" s="3" t="s">
        <v>125</v>
      </c>
      <c r="E86" s="1" t="s">
        <v>7</v>
      </c>
      <c r="F86" s="1" t="s">
        <v>8</v>
      </c>
      <c r="G86" s="12">
        <v>4</v>
      </c>
      <c r="H86" s="78"/>
      <c r="I86" s="80">
        <f t="shared" si="1"/>
        <v>0</v>
      </c>
      <c r="J86" s="13"/>
      <c r="K86" s="13"/>
      <c r="L86" s="13"/>
      <c r="M86" s="13"/>
      <c r="N86" s="13"/>
      <c r="O86" s="13"/>
    </row>
    <row r="87" spans="2:15" ht="114" x14ac:dyDescent="0.2">
      <c r="B87" s="1">
        <v>77</v>
      </c>
      <c r="C87" s="3" t="s">
        <v>204</v>
      </c>
      <c r="D87" s="3" t="s">
        <v>126</v>
      </c>
      <c r="E87" s="1" t="s">
        <v>7</v>
      </c>
      <c r="F87" s="1" t="s">
        <v>8</v>
      </c>
      <c r="G87" s="12">
        <v>2</v>
      </c>
      <c r="H87" s="78"/>
      <c r="I87" s="80">
        <f t="shared" si="1"/>
        <v>0</v>
      </c>
      <c r="J87" s="13"/>
      <c r="K87" s="13"/>
      <c r="L87" s="13"/>
      <c r="M87" s="13"/>
      <c r="N87" s="13"/>
      <c r="O87" s="13"/>
    </row>
    <row r="88" spans="2:15" ht="109.5" customHeight="1" x14ac:dyDescent="0.2">
      <c r="B88" s="1">
        <v>78</v>
      </c>
      <c r="C88" s="3" t="s">
        <v>205</v>
      </c>
      <c r="D88" s="3" t="s">
        <v>127</v>
      </c>
      <c r="E88" s="1" t="s">
        <v>7</v>
      </c>
      <c r="F88" s="1" t="s">
        <v>8</v>
      </c>
      <c r="G88" s="12">
        <v>1</v>
      </c>
      <c r="H88" s="78"/>
      <c r="I88" s="80">
        <f t="shared" si="1"/>
        <v>0</v>
      </c>
      <c r="J88" s="13"/>
      <c r="K88" s="13"/>
      <c r="L88" s="13"/>
      <c r="M88" s="13"/>
      <c r="N88" s="13"/>
      <c r="O88" s="13"/>
    </row>
    <row r="89" spans="2:15" ht="71.25" x14ac:dyDescent="0.2">
      <c r="B89" s="1">
        <v>79</v>
      </c>
      <c r="C89" s="3" t="s">
        <v>206</v>
      </c>
      <c r="D89" s="3" t="s">
        <v>128</v>
      </c>
      <c r="E89" s="1" t="s">
        <v>7</v>
      </c>
      <c r="F89" s="1" t="s">
        <v>8</v>
      </c>
      <c r="G89" s="12">
        <v>2</v>
      </c>
      <c r="H89" s="78"/>
      <c r="I89" s="80">
        <f t="shared" si="1"/>
        <v>0</v>
      </c>
      <c r="J89" s="13"/>
      <c r="K89" s="13"/>
      <c r="L89" s="13"/>
      <c r="M89" s="13"/>
      <c r="N89" s="13"/>
      <c r="O89" s="13"/>
    </row>
    <row r="90" spans="2:15" ht="85.5" x14ac:dyDescent="0.2">
      <c r="B90" s="1">
        <v>80</v>
      </c>
      <c r="C90" s="3" t="s">
        <v>207</v>
      </c>
      <c r="D90" s="3" t="s">
        <v>129</v>
      </c>
      <c r="E90" s="1" t="s">
        <v>7</v>
      </c>
      <c r="F90" s="1" t="s">
        <v>8</v>
      </c>
      <c r="G90" s="12">
        <v>10</v>
      </c>
      <c r="H90" s="78"/>
      <c r="I90" s="80">
        <f t="shared" si="1"/>
        <v>0</v>
      </c>
      <c r="J90" s="13"/>
      <c r="K90" s="13"/>
      <c r="L90" s="13"/>
      <c r="M90" s="13"/>
      <c r="N90" s="13"/>
      <c r="O90" s="13"/>
    </row>
    <row r="91" spans="2:15" ht="71.25" x14ac:dyDescent="0.2">
      <c r="B91" s="1">
        <v>81</v>
      </c>
      <c r="C91" s="3" t="s">
        <v>208</v>
      </c>
      <c r="D91" s="3" t="s">
        <v>130</v>
      </c>
      <c r="E91" s="1" t="s">
        <v>7</v>
      </c>
      <c r="F91" s="1" t="s">
        <v>8</v>
      </c>
      <c r="G91" s="12">
        <v>1</v>
      </c>
      <c r="H91" s="78"/>
      <c r="I91" s="80">
        <f t="shared" si="1"/>
        <v>0</v>
      </c>
      <c r="J91" s="13"/>
      <c r="K91" s="13"/>
      <c r="L91" s="13"/>
      <c r="M91" s="13"/>
      <c r="N91" s="13"/>
      <c r="O91" s="13"/>
    </row>
    <row r="92" spans="2:15" ht="71.25" x14ac:dyDescent="0.2">
      <c r="B92" s="1">
        <v>82</v>
      </c>
      <c r="C92" s="3" t="s">
        <v>209</v>
      </c>
      <c r="D92" s="3" t="s">
        <v>131</v>
      </c>
      <c r="E92" s="1" t="s">
        <v>7</v>
      </c>
      <c r="F92" s="1" t="s">
        <v>8</v>
      </c>
      <c r="G92" s="12">
        <v>1</v>
      </c>
      <c r="H92" s="78"/>
      <c r="I92" s="80">
        <f t="shared" si="1"/>
        <v>0</v>
      </c>
      <c r="J92" s="13"/>
      <c r="K92" s="13"/>
      <c r="L92" s="13"/>
      <c r="M92" s="13"/>
      <c r="N92" s="13"/>
      <c r="O92" s="13"/>
    </row>
    <row r="93" spans="2:15" ht="71.25" x14ac:dyDescent="0.2">
      <c r="B93" s="1">
        <v>83</v>
      </c>
      <c r="C93" s="3" t="s">
        <v>210</v>
      </c>
      <c r="D93" s="3" t="s">
        <v>132</v>
      </c>
      <c r="E93" s="1" t="s">
        <v>7</v>
      </c>
      <c r="F93" s="1" t="s">
        <v>8</v>
      </c>
      <c r="G93" s="12">
        <v>25</v>
      </c>
      <c r="H93" s="78"/>
      <c r="I93" s="80">
        <f t="shared" si="1"/>
        <v>0</v>
      </c>
      <c r="J93" s="13"/>
      <c r="K93" s="13"/>
      <c r="L93" s="13"/>
      <c r="M93" s="13"/>
      <c r="N93" s="13"/>
      <c r="O93" s="13"/>
    </row>
    <row r="94" spans="2:15" ht="57" x14ac:dyDescent="0.2">
      <c r="B94" s="1">
        <v>84</v>
      </c>
      <c r="C94" s="3" t="s">
        <v>211</v>
      </c>
      <c r="D94" s="3" t="s">
        <v>133</v>
      </c>
      <c r="E94" s="1" t="s">
        <v>7</v>
      </c>
      <c r="F94" s="1" t="s">
        <v>8</v>
      </c>
      <c r="G94" s="12">
        <v>10</v>
      </c>
      <c r="H94" s="78"/>
      <c r="I94" s="80">
        <f t="shared" si="1"/>
        <v>0</v>
      </c>
      <c r="J94" s="13"/>
      <c r="K94" s="13"/>
      <c r="L94" s="13"/>
      <c r="M94" s="13"/>
      <c r="N94" s="13"/>
      <c r="O94" s="13"/>
    </row>
    <row r="95" spans="2:15" ht="71.25" x14ac:dyDescent="0.2">
      <c r="B95" s="1">
        <v>85</v>
      </c>
      <c r="C95" s="3" t="s">
        <v>19</v>
      </c>
      <c r="D95" s="3" t="s">
        <v>34</v>
      </c>
      <c r="E95" s="1" t="s">
        <v>7</v>
      </c>
      <c r="F95" s="1" t="s">
        <v>8</v>
      </c>
      <c r="G95" s="12">
        <v>4</v>
      </c>
      <c r="H95" s="78"/>
      <c r="I95" s="80">
        <f t="shared" si="1"/>
        <v>0</v>
      </c>
      <c r="J95" s="13"/>
      <c r="K95" s="13"/>
      <c r="L95" s="13"/>
      <c r="M95" s="13"/>
      <c r="N95" s="13"/>
      <c r="O95" s="13"/>
    </row>
    <row r="96" spans="2:15" ht="71.25" x14ac:dyDescent="0.2">
      <c r="B96" s="1">
        <v>86</v>
      </c>
      <c r="C96" s="3" t="s">
        <v>212</v>
      </c>
      <c r="D96" s="3" t="s">
        <v>134</v>
      </c>
      <c r="E96" s="4" t="s">
        <v>11</v>
      </c>
      <c r="F96" s="4" t="s">
        <v>12</v>
      </c>
      <c r="G96" s="12">
        <v>15</v>
      </c>
      <c r="H96" s="78"/>
      <c r="I96" s="80">
        <f t="shared" si="1"/>
        <v>0</v>
      </c>
      <c r="J96" s="13"/>
      <c r="K96" s="13"/>
      <c r="L96" s="13"/>
      <c r="M96" s="13"/>
      <c r="N96" s="13"/>
      <c r="O96" s="13"/>
    </row>
    <row r="97" spans="2:16" ht="57" x14ac:dyDescent="0.2">
      <c r="B97" s="1">
        <v>87</v>
      </c>
      <c r="C97" s="3" t="s">
        <v>213</v>
      </c>
      <c r="D97" s="3" t="s">
        <v>135</v>
      </c>
      <c r="E97" s="4" t="s">
        <v>7</v>
      </c>
      <c r="F97" s="4" t="s">
        <v>8</v>
      </c>
      <c r="G97" s="12">
        <v>5</v>
      </c>
      <c r="H97" s="78"/>
      <c r="I97" s="80">
        <f t="shared" si="1"/>
        <v>0</v>
      </c>
      <c r="J97" s="13"/>
      <c r="K97" s="13"/>
      <c r="L97" s="13"/>
      <c r="M97" s="13"/>
      <c r="N97" s="13"/>
      <c r="O97" s="13"/>
    </row>
    <row r="98" spans="2:16" ht="31.5" customHeight="1" x14ac:dyDescent="0.2">
      <c r="B98" s="1">
        <v>88</v>
      </c>
      <c r="C98" s="3" t="s">
        <v>37</v>
      </c>
      <c r="D98" s="3" t="s">
        <v>36</v>
      </c>
      <c r="E98" s="4" t="s">
        <v>7</v>
      </c>
      <c r="F98" s="4" t="s">
        <v>8</v>
      </c>
      <c r="G98" s="12">
        <v>5</v>
      </c>
      <c r="H98" s="78"/>
      <c r="I98" s="80">
        <f t="shared" si="1"/>
        <v>0</v>
      </c>
      <c r="J98" s="13"/>
      <c r="K98" s="13"/>
      <c r="L98" s="13"/>
      <c r="M98" s="13"/>
      <c r="N98" s="13"/>
      <c r="O98" s="13"/>
    </row>
    <row r="99" spans="2:16" ht="71.25" x14ac:dyDescent="0.2">
      <c r="B99" s="1">
        <v>89</v>
      </c>
      <c r="C99" s="3" t="s">
        <v>214</v>
      </c>
      <c r="D99" s="3" t="s">
        <v>136</v>
      </c>
      <c r="E99" s="4" t="s">
        <v>7</v>
      </c>
      <c r="F99" s="4" t="s">
        <v>8</v>
      </c>
      <c r="G99" s="12">
        <v>5</v>
      </c>
      <c r="H99" s="78"/>
      <c r="I99" s="80">
        <f t="shared" si="1"/>
        <v>0</v>
      </c>
      <c r="J99" s="13"/>
      <c r="K99" s="13"/>
      <c r="L99" s="13"/>
      <c r="M99" s="13"/>
      <c r="N99" s="13"/>
      <c r="O99" s="13"/>
    </row>
    <row r="100" spans="2:16" ht="85.5" x14ac:dyDescent="0.2">
      <c r="B100" s="1">
        <v>90</v>
      </c>
      <c r="C100" s="3" t="s">
        <v>215</v>
      </c>
      <c r="D100" s="3" t="s">
        <v>137</v>
      </c>
      <c r="E100" s="4" t="s">
        <v>7</v>
      </c>
      <c r="F100" s="4" t="s">
        <v>8</v>
      </c>
      <c r="G100" s="12">
        <v>50</v>
      </c>
      <c r="H100" s="78"/>
      <c r="I100" s="80">
        <f t="shared" si="1"/>
        <v>0</v>
      </c>
      <c r="J100" s="13"/>
      <c r="K100" s="13"/>
      <c r="L100" s="13"/>
      <c r="M100" s="13"/>
      <c r="N100" s="13"/>
      <c r="O100" s="13"/>
    </row>
    <row r="101" spans="2:16" ht="105.75" customHeight="1" x14ac:dyDescent="0.2">
      <c r="B101" s="1">
        <v>91</v>
      </c>
      <c r="C101" s="3" t="s">
        <v>20</v>
      </c>
      <c r="D101" s="3" t="s">
        <v>221</v>
      </c>
      <c r="E101" s="4" t="s">
        <v>21</v>
      </c>
      <c r="F101" s="33" t="s">
        <v>22</v>
      </c>
      <c r="G101" s="12">
        <v>160</v>
      </c>
      <c r="H101" s="78"/>
      <c r="I101" s="80">
        <f t="shared" si="1"/>
        <v>0</v>
      </c>
      <c r="J101" s="13"/>
      <c r="K101" s="13"/>
      <c r="L101" s="13"/>
      <c r="M101" s="13"/>
      <c r="N101" s="13"/>
      <c r="O101" s="13"/>
    </row>
    <row r="102" spans="2:16" ht="25.9" customHeight="1" x14ac:dyDescent="0.2">
      <c r="B102" s="102" t="s">
        <v>49</v>
      </c>
      <c r="C102" s="103"/>
      <c r="D102" s="103"/>
      <c r="E102" s="103"/>
      <c r="F102" s="103"/>
      <c r="G102" s="103"/>
      <c r="H102" s="104"/>
      <c r="I102" s="81">
        <f>SUM(I11:I101)</f>
        <v>0</v>
      </c>
      <c r="J102" s="13"/>
      <c r="K102" s="13"/>
      <c r="L102" s="13"/>
      <c r="M102" s="13"/>
      <c r="N102" s="13"/>
      <c r="O102" s="13"/>
    </row>
    <row r="104" spans="2:16" ht="15" x14ac:dyDescent="0.25">
      <c r="B104" s="65" t="s">
        <v>45</v>
      </c>
      <c r="C104" s="63"/>
      <c r="D104" s="63"/>
      <c r="E104" s="63"/>
      <c r="F104" s="63"/>
      <c r="G104" s="63"/>
      <c r="H104" s="63"/>
      <c r="I104" s="64"/>
    </row>
    <row r="105" spans="2:16" ht="197.45" customHeight="1" x14ac:dyDescent="0.2">
      <c r="B105" s="83" t="s">
        <v>46</v>
      </c>
      <c r="C105" s="84"/>
      <c r="D105" s="84"/>
      <c r="E105" s="84"/>
      <c r="F105" s="84"/>
      <c r="G105" s="84"/>
      <c r="H105" s="84"/>
      <c r="I105" s="85"/>
    </row>
    <row r="107" spans="2:16" s="19" customFormat="1" x14ac:dyDescent="0.2">
      <c r="B107" s="66" t="s">
        <v>23</v>
      </c>
      <c r="C107" s="67"/>
      <c r="D107" s="67"/>
      <c r="E107" s="67"/>
      <c r="F107" s="67"/>
      <c r="G107" s="67"/>
      <c r="H107" s="67"/>
      <c r="I107" s="68"/>
    </row>
    <row r="108" spans="2:16" s="19" customFormat="1" ht="57" customHeight="1" x14ac:dyDescent="0.2">
      <c r="B108" s="98"/>
      <c r="C108" s="99"/>
      <c r="D108" s="99"/>
      <c r="E108" s="99"/>
      <c r="F108" s="99"/>
      <c r="G108" s="99"/>
      <c r="H108" s="99"/>
      <c r="I108" s="100"/>
    </row>
    <row r="109" spans="2:16" s="19" customFormat="1" ht="15" x14ac:dyDescent="0.25">
      <c r="B109" s="23"/>
      <c r="C109" s="23"/>
      <c r="D109" s="23"/>
      <c r="E109" s="24"/>
      <c r="F109" s="24"/>
      <c r="G109" s="24"/>
      <c r="H109" s="24"/>
      <c r="I109" s="20"/>
      <c r="J109" s="20"/>
      <c r="K109" s="22"/>
      <c r="L109" s="22"/>
    </row>
    <row r="110" spans="2:16" ht="85.35" customHeight="1" x14ac:dyDescent="0.2">
      <c r="B110" s="101" t="s">
        <v>24</v>
      </c>
      <c r="C110" s="101"/>
      <c r="D110" s="101"/>
      <c r="E110" s="101"/>
      <c r="F110" s="101"/>
      <c r="G110" s="101"/>
      <c r="H110" s="101"/>
      <c r="I110" s="101"/>
      <c r="J110" s="25"/>
      <c r="K110" s="25"/>
      <c r="L110" s="25"/>
      <c r="P110" s="10"/>
    </row>
    <row r="111" spans="2:16" ht="14.1" customHeight="1" x14ac:dyDescent="0.2">
      <c r="B111" s="25"/>
      <c r="C111" s="24" t="s">
        <v>25</v>
      </c>
      <c r="D111" s="24"/>
      <c r="E111" s="26"/>
      <c r="F111" s="26"/>
      <c r="G111" s="26"/>
      <c r="H111" s="26"/>
      <c r="I111" s="26"/>
      <c r="J111" s="25"/>
      <c r="K111" s="25"/>
      <c r="L111" s="25"/>
      <c r="P111" s="10"/>
    </row>
    <row r="112" spans="2:16" ht="17.100000000000001" customHeight="1" x14ac:dyDescent="0.2">
      <c r="B112" s="26"/>
      <c r="C112" s="26"/>
      <c r="D112" s="26"/>
      <c r="I112" s="26"/>
      <c r="J112" s="26"/>
      <c r="K112" s="26"/>
      <c r="L112" s="26"/>
      <c r="P112" s="10"/>
    </row>
    <row r="113" spans="2:16" ht="17.100000000000001" customHeight="1" x14ac:dyDescent="0.25">
      <c r="B113" s="21"/>
      <c r="C113" s="75"/>
      <c r="D113" s="69"/>
      <c r="I113" s="22"/>
      <c r="J113" s="22"/>
      <c r="K113" s="22"/>
      <c r="L113" s="22"/>
      <c r="P113" s="10"/>
    </row>
    <row r="114" spans="2:16" s="18" customFormat="1" ht="15" x14ac:dyDescent="0.25">
      <c r="B114" s="27"/>
      <c r="C114" s="28" t="s">
        <v>26</v>
      </c>
      <c r="D114" s="70"/>
      <c r="I114" s="22"/>
      <c r="J114" s="22"/>
      <c r="K114" s="22"/>
      <c r="L114" s="22"/>
    </row>
    <row r="115" spans="2:16" ht="15" x14ac:dyDescent="0.25">
      <c r="B115" s="27"/>
      <c r="C115" s="29"/>
      <c r="D115" s="71"/>
      <c r="I115" s="22"/>
      <c r="J115" s="22"/>
      <c r="K115" s="22"/>
      <c r="L115" s="22"/>
      <c r="P115" s="10"/>
    </row>
    <row r="116" spans="2:16" ht="15" x14ac:dyDescent="0.25">
      <c r="B116" s="27"/>
      <c r="C116" s="76"/>
      <c r="D116" s="71"/>
      <c r="I116" s="22"/>
      <c r="J116" s="22"/>
      <c r="K116" s="22"/>
      <c r="L116" s="22"/>
      <c r="P116" s="10"/>
    </row>
    <row r="117" spans="2:16" x14ac:dyDescent="0.2">
      <c r="B117" s="30"/>
      <c r="C117" s="30" t="s">
        <v>27</v>
      </c>
      <c r="D117" s="72"/>
      <c r="I117" s="18"/>
      <c r="J117" s="18"/>
      <c r="K117" s="18"/>
      <c r="L117" s="18"/>
      <c r="P117" s="10"/>
    </row>
    <row r="118" spans="2:16" ht="14.1" customHeight="1" x14ac:dyDescent="0.2">
      <c r="B118" s="30"/>
      <c r="C118" s="17"/>
      <c r="D118" s="73"/>
      <c r="I118" s="18"/>
      <c r="J118" s="18"/>
      <c r="K118" s="18"/>
      <c r="L118" s="18"/>
      <c r="P118" s="10"/>
    </row>
    <row r="119" spans="2:16" ht="15" x14ac:dyDescent="0.25">
      <c r="B119" s="27"/>
      <c r="C119" s="76"/>
      <c r="D119" s="71"/>
      <c r="I119" s="22"/>
      <c r="J119" s="22"/>
      <c r="K119" s="22"/>
      <c r="L119" s="22"/>
      <c r="P119" s="10"/>
    </row>
    <row r="120" spans="2:16" x14ac:dyDescent="0.2">
      <c r="B120" s="30"/>
      <c r="C120" s="30" t="s">
        <v>28</v>
      </c>
      <c r="D120" s="72"/>
      <c r="I120" s="18"/>
      <c r="J120" s="18"/>
      <c r="K120" s="18"/>
      <c r="L120" s="18"/>
      <c r="P120" s="10"/>
    </row>
    <row r="121" spans="2:16" x14ac:dyDescent="0.2">
      <c r="B121" s="30"/>
      <c r="C121" s="17"/>
      <c r="D121" s="73"/>
      <c r="I121" s="18"/>
      <c r="J121" s="18"/>
      <c r="K121" s="18"/>
      <c r="L121" s="18"/>
      <c r="P121" s="10"/>
    </row>
    <row r="122" spans="2:16" x14ac:dyDescent="0.2">
      <c r="B122" s="30"/>
      <c r="C122" s="77"/>
      <c r="D122" s="74"/>
      <c r="I122" s="18"/>
      <c r="J122" s="18"/>
      <c r="K122" s="18"/>
      <c r="L122" s="18"/>
      <c r="P122" s="10"/>
    </row>
    <row r="123" spans="2:16" x14ac:dyDescent="0.2">
      <c r="B123" s="30"/>
      <c r="C123" s="30" t="s">
        <v>29</v>
      </c>
      <c r="D123" s="72"/>
      <c r="I123" s="18"/>
      <c r="J123" s="18"/>
      <c r="K123" s="18"/>
      <c r="L123" s="18"/>
      <c r="P123" s="10"/>
    </row>
    <row r="124" spans="2:16" ht="29.1" customHeight="1" x14ac:dyDescent="0.2">
      <c r="B124" s="30"/>
      <c r="C124" s="30" t="s">
        <v>30</v>
      </c>
      <c r="D124" s="30"/>
      <c r="I124" s="18"/>
      <c r="J124" s="18"/>
      <c r="K124" s="18"/>
      <c r="L124" s="18"/>
      <c r="P124" s="10"/>
    </row>
  </sheetData>
  <mergeCells count="21">
    <mergeCell ref="B108:I108"/>
    <mergeCell ref="B110:I110"/>
    <mergeCell ref="B102:H102"/>
    <mergeCell ref="N9:O9"/>
    <mergeCell ref="L9:M9"/>
    <mergeCell ref="B9:B10"/>
    <mergeCell ref="G9:G10"/>
    <mergeCell ref="E9:E10"/>
    <mergeCell ref="C9:C10"/>
    <mergeCell ref="H9:H10"/>
    <mergeCell ref="I9:I10"/>
    <mergeCell ref="J9:K9"/>
    <mergeCell ref="D9:D10"/>
    <mergeCell ref="F9:F10"/>
    <mergeCell ref="E6:H6"/>
    <mergeCell ref="B105:I105"/>
    <mergeCell ref="B4:I4"/>
    <mergeCell ref="B1:I1"/>
    <mergeCell ref="B3:I3"/>
    <mergeCell ref="B2:I2"/>
    <mergeCell ref="E5:H5"/>
  </mergeCells>
  <phoneticPr fontId="5" type="noConversion"/>
  <pageMargins left="0.7" right="0.7" top="0.75" bottom="0.75" header="0.3" footer="0.3"/>
  <pageSetup paperSize="9" scale="50" fitToHeight="0" orientation="portrait" r:id="rId1"/>
  <rowBreaks count="1" manualBreakCount="1">
    <brk id="93" max="9" man="1"/>
  </rowBreaks>
  <customProperties>
    <customPr name="layoutContexts"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3</xdr:col>
                    <xdr:colOff>3581400</xdr:colOff>
                    <xdr:row>6</xdr:row>
                    <xdr:rowOff>19050</xdr:rowOff>
                  </from>
                  <to>
                    <xdr:col>5</xdr:col>
                    <xdr:colOff>609600</xdr:colOff>
                    <xdr:row>6</xdr:row>
                    <xdr:rowOff>238125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5</xdr:col>
                    <xdr:colOff>704850</xdr:colOff>
                    <xdr:row>6</xdr:row>
                    <xdr:rowOff>9525</xdr:rowOff>
                  </from>
                  <to>
                    <xdr:col>7</xdr:col>
                    <xdr:colOff>895350</xdr:colOff>
                    <xdr:row>6</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20" ma:contentTypeDescription="Create a new document." ma:contentTypeScope="" ma:versionID="87388d9177594c7cb11131981caf7b7f">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59f1f2c5901cdf7d8ce3564bc95a3f0f"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LINK xmlns="572d5251-ef0c-472b-8560-265d0ea24ad8">
      <Url xsi:nil="true"/>
      <Description xsi:nil="true"/>
    </LINK>
    <_Flow_SignoffStatus xmlns="572d5251-ef0c-472b-8560-265d0ea24ad8" xsi:nil="true"/>
    <TaxCatchAll xmlns="013c30a8-76b9-4357-a999-24e8bf0a122e" xsi:nil="true"/>
  </documentManagement>
</p:properties>
</file>

<file path=customXml/itemProps1.xml><?xml version="1.0" encoding="utf-8"?>
<ds:datastoreItem xmlns:ds="http://schemas.openxmlformats.org/officeDocument/2006/customXml" ds:itemID="{10CB6CA7-43D2-46F0-A0DE-CA908253C798}">
  <ds:schemaRefs>
    <ds:schemaRef ds:uri="http://schemas.microsoft.com/sharepoint/v3/contenttype/forms"/>
  </ds:schemaRefs>
</ds:datastoreItem>
</file>

<file path=customXml/itemProps2.xml><?xml version="1.0" encoding="utf-8"?>
<ds:datastoreItem xmlns:ds="http://schemas.openxmlformats.org/officeDocument/2006/customXml" ds:itemID="{D4930452-010C-4230-BCB1-3BF11E8E1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990E3E-A319-442A-AFAE-D7AB53730E2F}">
  <ds:schemaRefs>
    <ds:schemaRef ds:uri="http://schemas.microsoft.com/office/2006/metadata/properties"/>
    <ds:schemaRef ds:uri="http://schemas.microsoft.com/office/infopath/2007/PartnerControls"/>
    <ds:schemaRef ds:uri="572d5251-ef0c-472b-8560-265d0ea24ad8"/>
    <ds:schemaRef ds:uri="013c30a8-76b9-4357-a999-24e8bf0a12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C_Financial Offer Form</vt:lpstr>
      <vt:lpstr>'Annex C_Financial Offer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2024-11-05T10:48:00Z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checksum">
    <vt:filetime>2024-05-21T12:37:07Z</vt:filetime>
  </property>
  <property fmtid="{D5CDD505-2E9C-101B-9397-08002B2CF9AE}" pid="4" name="MediaServiceImageTags">
    <vt:lpwstr/>
  </property>
</Properties>
</file>