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34" documentId="8_{7F90E990-B1DE-420B-9D7E-C4712D2CECF3}" xr6:coauthVersionLast="47" xr6:coauthVersionMax="47" xr10:uidLastSave="{57B1ED62-13F1-4F57-9DD2-DED8F703F06A}"/>
  <bookViews>
    <workbookView xWindow="-120" yWindow="-120" windowWidth="38640" windowHeight="21120" xr2:uid="{00000000-000D-0000-FFFF-FFFF00000000}"/>
  </bookViews>
  <sheets>
    <sheet name="Annex С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G18" i="3"/>
  <c r="G19" i="3"/>
  <c r="G15" i="3"/>
  <c r="G13" i="3"/>
  <c r="G10" i="3"/>
  <c r="G8" i="3"/>
  <c r="G7" i="3"/>
  <c r="G6" i="3"/>
  <c r="G9" i="3"/>
  <c r="G11" i="3"/>
  <c r="G12" i="3"/>
  <c r="G14" i="3"/>
  <c r="G16" i="3"/>
  <c r="G21" i="3" l="1"/>
</calcChain>
</file>

<file path=xl/sharedStrings.xml><?xml version="1.0" encoding="utf-8"?>
<sst xmlns="http://schemas.openxmlformats.org/spreadsheetml/2006/main" count="59" uniqueCount="50">
  <si>
    <t>#</t>
  </si>
  <si>
    <t>Title</t>
  </si>
  <si>
    <t xml:space="preserve">Date </t>
  </si>
  <si>
    <t>Item (Technical Specifications  as per Annex A) /
Пункт (Технічні характеристики згідно з Додатком A)</t>
  </si>
  <si>
    <t>pcs / шт</t>
  </si>
  <si>
    <t xml:space="preserve">Name of the company / Назва компанії: </t>
  </si>
  <si>
    <t>Name of the Representative / ПІБ Представника компанії</t>
  </si>
  <si>
    <t>Title / Посада</t>
  </si>
  <si>
    <t>Date / Дата</t>
  </si>
  <si>
    <t>Stamp and signature / Печатка та підпис</t>
  </si>
  <si>
    <t>Your quotation must be valid as least for 90 days (Yes/No) / Ваша пропозиція має бути дійсною щонайменше 90 днів (Так/Ні) /</t>
  </si>
  <si>
    <t>Annex С / Додаток С</t>
  </si>
  <si>
    <t>*DAP (Incoterms 2020):</t>
  </si>
  <si>
    <t xml:space="preserve">After completing the request, submit this document in PDF and Excel formats. / </t>
  </si>
  <si>
    <t xml:space="preserve">Після заповнення форми, прохання подати її в форматі PDF та Excel </t>
  </si>
  <si>
    <t>The company has VAT payer status (Yes/No) / 
Компанія має статус платника ПДВ (Так/Ні)</t>
  </si>
  <si>
    <t>Wooden stirrers (1 pack x 800 pcs)  / 
Дерев'яні мішалки (1 уп. х 800 шт.)</t>
  </si>
  <si>
    <t>pack / упаковка</t>
  </si>
  <si>
    <t>UoM / 
одиниця виміру</t>
  </si>
  <si>
    <t>Paper cup WHITE 270 ml (1 pack x 100 pcs) / 
Паперові стаканчики БІЛІ 270 мл (1 уп. х 100 шт.)</t>
  </si>
  <si>
    <t>Paper cup WHITE 185 ml (1 pack x 100 pcs) / 
Паперові стаканчики БІЛІ 185 мл (1 уп. х 100 шт.)</t>
  </si>
  <si>
    <t>Paper cup WHITE 340 ml (1 pack x 100 pcs) / 
Паперові стаканчики БІЛІ 340 мл (1 уп. х 100 шт.)</t>
  </si>
  <si>
    <t>Water 0.5L still PET / 
Вода 0.5л негазована в ПЕТ</t>
  </si>
  <si>
    <t>Water 0.5L lightly sparkling PET / 
Вода 0.5л слабогазована в ПЕТ</t>
  </si>
  <si>
    <t>Wooden stand for 4 bottles 18.9 L / 
Дерев'яна підставка на 4 бутлі 18.9 л</t>
  </si>
  <si>
    <t>Deposit cost for 1 refill bottle of 18.9L / 
Заставна вартість за 1 бутль 18.9 л</t>
  </si>
  <si>
    <t>Refill water bottle with drinking water of 18.9 L / 
Постачання бутильованої питної води обємом 18.9 л</t>
  </si>
  <si>
    <t>Quantity / Кількість</t>
  </si>
  <si>
    <t>UNHCR Kyiv Office, 75 Zhylianska St., Kyiv, 01032, BC “Eurasia” / 
Офіс УВКБ ООН у Києві, вул. Жилянська, 75, Київ, 01032, БЦ "Євразія"</t>
  </si>
  <si>
    <t>UNHCR Lviv Office, 15 Paliya St., Lviv, Lvivska oblast, 79000 / 
Офіс УВКБ ООН у Львові, вул. Палія, 15, Львів, Львівська область, 79000</t>
  </si>
  <si>
    <t>UNHCR Dnipro Office, 17 Lamana St., Dnipropetrovska oblast, 49000 / 
Офіс УВКБ ООН у Дніпрі, вул. Ламана, 17, Дніпро, Дніпропетровська область, 49000</t>
  </si>
  <si>
    <t>UNHCR Vinnytsia Office, 26 Malynovskoho St., Vinnytsia, Vinnytska oblast, 21000 / 
Офіс УВКБ ООН у Вінниці, вул. Малиновського, 26, Вінниця, Вінницька область, 21000</t>
  </si>
  <si>
    <t>UNHCR Odesa Office, 72/74 Velyka Arnautska St., Odesa, Odeska oblast, 65000 / 
Офіс УВКБ ООН у Одесі, вулиця Велика Арнаутська, 72/74, Одеса, Одеська область, 65000</t>
  </si>
  <si>
    <t>UNHCR Uzhhorod Office, 5 L’va Tolstoho St., Uzhhorod, Zakarpatska oblast, 88000 / 
Офіс УВКБ ООН у Ужгороді, вул. Льва Толстого, 5, Ужгород, Закарпатська область, 88000</t>
  </si>
  <si>
    <t>UNHCR Chernivtsi Office, 1-E Pylypa Orlyka St., Chernivtsi, Chernivetska oblast, 58032 / 
Офіс УВКБ ООН у Чернівцях, вул. Пилипа Орлика, 1-Е, Чернівці, Чернівецька область, 58032</t>
  </si>
  <si>
    <t>Paper cup CRAFT PAPER 270 ml (1 pack x 100 pcs) / 
Паперові стаканчики КРАФТ 270 мл (1 уп. х 100 шт.)</t>
  </si>
  <si>
    <t>Paper cup CRAFT PAPER 185 ml (1 pack x 100 pcs) / 
Паперові стаканчики КРАФТ 185 мл (1 уп. х 100 шт.)</t>
  </si>
  <si>
    <r>
      <t>Rent of one (1) brand new freestanding water dispenser with a cooling and heating function to be refilled with 18.9 L bottles and equipped with a holder for paper cups 185 ml (</t>
    </r>
    <r>
      <rPr>
        <u/>
        <sz val="12"/>
        <rFont val="Arial Nova Cond"/>
        <family val="2"/>
      </rPr>
      <t>specify the cost for one month</t>
    </r>
    <r>
      <rPr>
        <sz val="12"/>
        <rFont val="Arial Nova Cond"/>
        <family val="2"/>
      </rPr>
      <t>) / 
Оренда одного (1) абсолютно нового автономного кулера з функцією охолодження та нагрівання для використання з бутлями 18.9 л та обладнаного тримачем для паперових стаканчиків 185 мл (</t>
    </r>
    <r>
      <rPr>
        <u/>
        <sz val="12"/>
        <rFont val="Arial Nova Cond"/>
        <family val="2"/>
      </rPr>
      <t>зазначити вартість за один місяць</t>
    </r>
    <r>
      <rPr>
        <sz val="12"/>
        <rFont val="Arial Nova Cond"/>
        <family val="2"/>
      </rPr>
      <t>)</t>
    </r>
  </si>
  <si>
    <r>
      <t>Financial Offer Form to UKRKI / RFQ / 2024-</t>
    </r>
    <r>
      <rPr>
        <b/>
        <sz val="18"/>
        <color theme="1"/>
        <rFont val="Arial Nova Cond"/>
        <family val="2"/>
      </rPr>
      <t xml:space="preserve">012
Форма фінансової пропозиції UKRKI / RFQ / 2024-012
</t>
    </r>
    <r>
      <rPr>
        <b/>
        <sz val="18"/>
        <rFont val="Arial Nova Cond"/>
        <family val="2"/>
      </rPr>
      <t xml:space="preserve"> 
THE ESTABLISHMENT OF FRAME AGREEMENT FOR THE SUPPLY OF DRINKING WATER AND ADDITIONAL EQUIPMENT TO THE UNHCR OFFICES / 
УКЛАДЕННЯ РАМКОВОГО ДОГОВОРУ ПРО ПОСТАЧАННЯ ПИТНОЇ ВОДИ ТА ДОДАТКОВОГО ОБЛАДНАННЯ ДО ОФІСІВ УВКБ ООН</t>
    </r>
  </si>
  <si>
    <r>
      <t>Rent of one (1) already used freestanding water dispenser with a cooling and heating function to be refilled with 18.9 L bottles and equipped with a holder for paper cups 185 ml (</t>
    </r>
    <r>
      <rPr>
        <u/>
        <sz val="12"/>
        <rFont val="Arial Nova Cond"/>
        <family val="2"/>
      </rPr>
      <t>specify the cost for one month</t>
    </r>
    <r>
      <rPr>
        <sz val="12"/>
        <rFont val="Arial Nova Cond"/>
        <family val="2"/>
      </rPr>
      <t>) / 
Оренда одного (1) вживаного автономного кулера з функцією охолодження та нагрівання для використання з бутлями обємом 18.9 л та обладнаного тримачем для паперових стаканчиків 185 мл (</t>
    </r>
    <r>
      <rPr>
        <u/>
        <sz val="12"/>
        <rFont val="Arial Nova Cond"/>
        <family val="2"/>
      </rPr>
      <t>зазначити вартість за один місяць</t>
    </r>
    <r>
      <rPr>
        <sz val="12"/>
        <rFont val="Arial Nova Cond"/>
        <family val="2"/>
      </rPr>
      <t xml:space="preserve">) </t>
    </r>
  </si>
  <si>
    <t>Зверніть увагу, що наведені цифри вказані для того, щоб дати вам уявлення про очікувані потреби. Це не є зобов'язанням УВКБ ООН закупити зазначену кількість. Кількість може змінюватися і залежатиме від фактичних потреб та наявних коштів, що регулюються видачею індивідуальних замовлень на закупівлю.</t>
  </si>
  <si>
    <t>Please note that figures have been stated in order to enable you to have an indication of the projected requirements. It does not represent a commitment that UNHCR will purchase the above quantity. Quantities may vary and will depend on the actual requirements and funds available regulated by issuance of individual Purchase Orders.</t>
  </si>
  <si>
    <t>UNHCR Kharkiv Office, 25 Sheveleva St., Kharkiv, Kharkivska oblast, 61166 / 
Офіс УВКБ ООН у Харкові, вулиця Шевелєва, 25, Харків, Харківська область, 61166</t>
  </si>
  <si>
    <t>Quotations should be submitted via Annex C - Financial Offer Form, duly signed and stamped.
Цінові пропозиції повинні бути подані за допомогою Додатку C - Форма фінансова пропозиції, належним чином підписані та завірені печаткою.</t>
  </si>
  <si>
    <t xml:space="preserve">Unit Cost in UAH (excl. VAT) / Ціна одиниці в в UAH (без ПДВ) </t>
  </si>
  <si>
    <t xml:space="preserve">Total cost in UAH (excl. VAT) DAP / 
Загальна вартість вUAH (без ПДВ) DAP </t>
  </si>
  <si>
    <t xml:space="preserve">Total cost of goods in UAH (excl. VAT) DAP / 
Загальна вартість товарів в UAH (без ПДВ) DAP </t>
  </si>
  <si>
    <t>VAT in UAH / ПДВ в UAH</t>
  </si>
  <si>
    <t xml:space="preserve">Total cost of goods in UAH (incl. VAT) DAP / 
Загальна вартість товарів в UAH (з ПДВ) DAP </t>
  </si>
  <si>
    <t>pcs/month / шт/міс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</si>
</sst>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руб.-419];[Red]&quot;-&quot;#,##0.00&quot; &quot;[$руб.-419]"/>
  </numFmts>
  <fonts count="4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8"/>
      <name val="Arial Nova Cond"/>
      <family val="2"/>
    </font>
    <font>
      <b/>
      <i/>
      <sz val="12"/>
      <color rgb="FFFF0000"/>
      <name val="Arial Nova Cond"/>
      <family val="2"/>
    </font>
    <font>
      <sz val="12"/>
      <color theme="1"/>
      <name val="Arial Nova Cond"/>
      <family val="2"/>
    </font>
    <font>
      <b/>
      <sz val="12"/>
      <name val="Arial Nova Cond"/>
      <family val="2"/>
    </font>
    <font>
      <sz val="12"/>
      <name val="Arial Nova Cond"/>
      <family val="2"/>
    </font>
    <font>
      <b/>
      <sz val="18"/>
      <color theme="1"/>
      <name val="Arial Nova Cond"/>
      <family val="2"/>
    </font>
    <font>
      <b/>
      <sz val="16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 Nova Cond"/>
      <family val="2"/>
    </font>
    <font>
      <b/>
      <sz val="28"/>
      <name val="Calibri"/>
      <family val="2"/>
      <scheme val="minor"/>
    </font>
    <font>
      <i/>
      <sz val="12"/>
      <color theme="1"/>
      <name val="Arial"/>
      <family val="2"/>
    </font>
    <font>
      <sz val="12"/>
      <color rgb="FF0D0D0D"/>
      <name val="Calibri"/>
      <family val="2"/>
      <scheme val="minor"/>
    </font>
    <font>
      <b/>
      <sz val="11"/>
      <name val="Arial"/>
      <family val="2"/>
    </font>
    <font>
      <u/>
      <sz val="12"/>
      <name val="Arial Nova Cond"/>
      <family val="2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7" fillId="0" borderId="0" xfId="1" applyFont="1" applyBorder="1" applyAlignment="1">
      <alignment horizontal="right"/>
    </xf>
    <xf numFmtId="0" fontId="16" fillId="0" borderId="0" xfId="1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0" fontId="23" fillId="9" borderId="3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Font="1" applyBorder="1"/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/>
    <xf numFmtId="0" fontId="29" fillId="0" borderId="0" xfId="1" applyFont="1"/>
    <xf numFmtId="0" fontId="29" fillId="0" borderId="0" xfId="1" applyFont="1" applyBorder="1" applyAlignment="1">
      <alignment horizontal="center"/>
    </xf>
    <xf numFmtId="0" fontId="33" fillId="0" borderId="2" xfId="1" applyFont="1" applyBorder="1" applyAlignment="1">
      <alignment horizontal="right"/>
    </xf>
    <xf numFmtId="0" fontId="28" fillId="0" borderId="2" xfId="1" applyFont="1" applyBorder="1"/>
    <xf numFmtId="0" fontId="33" fillId="0" borderId="0" xfId="1" applyFont="1" applyBorder="1" applyAlignment="1">
      <alignment horizontal="right"/>
    </xf>
    <xf numFmtId="0" fontId="28" fillId="0" borderId="0" xfId="1" applyFont="1" applyBorder="1"/>
    <xf numFmtId="0" fontId="28" fillId="0" borderId="0" xfId="1" applyFont="1" applyBorder="1" applyAlignment="1">
      <alignment horizontal="right"/>
    </xf>
    <xf numFmtId="0" fontId="28" fillId="0" borderId="2" xfId="1" applyFont="1" applyBorder="1" applyAlignment="1">
      <alignment horizontal="right"/>
    </xf>
    <xf numFmtId="0" fontId="32" fillId="0" borderId="2" xfId="0" applyFont="1" applyBorder="1"/>
    <xf numFmtId="0" fontId="32" fillId="0" borderId="0" xfId="0" applyFont="1" applyBorder="1"/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0" fillId="0" borderId="0" xfId="1" applyFont="1" applyAlignment="1">
      <alignment vertical="center" wrapText="1"/>
    </xf>
    <xf numFmtId="0" fontId="0" fillId="0" borderId="2" xfId="0" applyBorder="1" applyAlignment="1">
      <alignment horizontal="center"/>
    </xf>
    <xf numFmtId="0" fontId="25" fillId="0" borderId="9" xfId="0" applyFont="1" applyBorder="1" applyAlignment="1">
      <alignment vertical="center" wrapText="1"/>
    </xf>
    <xf numFmtId="2" fontId="25" fillId="0" borderId="0" xfId="0" quotePrefix="1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2" fontId="35" fillId="0" borderId="14" xfId="1" applyNumberFormat="1" applyFont="1" applyBorder="1" applyAlignment="1">
      <alignment horizontal="center" vertical="center"/>
    </xf>
    <xf numFmtId="2" fontId="35" fillId="0" borderId="15" xfId="1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2" fontId="25" fillId="0" borderId="16" xfId="0" quotePrefix="1" applyNumberFormat="1" applyFont="1" applyBorder="1" applyAlignment="1">
      <alignment horizontal="center" vertical="center" wrapText="1"/>
    </xf>
    <xf numFmtId="2" fontId="25" fillId="0" borderId="11" xfId="0" quotePrefix="1" applyNumberFormat="1" applyFont="1" applyBorder="1" applyAlignment="1">
      <alignment horizontal="center" vertical="center" wrapText="1"/>
    </xf>
    <xf numFmtId="2" fontId="25" fillId="0" borderId="18" xfId="0" quotePrefix="1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35" fillId="0" borderId="21" xfId="1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18" fillId="0" borderId="0" xfId="1" applyFont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30" fillId="0" borderId="0" xfId="1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right"/>
    </xf>
    <xf numFmtId="0" fontId="30" fillId="0" borderId="0" xfId="1" applyFont="1" applyBorder="1" applyAlignment="1">
      <alignment horizontal="center" vertical="center" wrapText="1"/>
    </xf>
    <xf numFmtId="0" fontId="30" fillId="0" borderId="0" xfId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6A2A99-AEB2-4702-83A4-578ACD4A92C1}"/>
            </a:ext>
          </a:extLst>
        </xdr:cNvPr>
        <xdr:cNvSpPr txBox="1"/>
      </xdr:nvSpPr>
      <xdr:spPr>
        <a:xfrm>
          <a:off x="9954079" y="39252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5F46069-EEDA-44FF-89E4-0803573DDC75}"/>
            </a:ext>
          </a:extLst>
        </xdr:cNvPr>
        <xdr:cNvSpPr txBox="1"/>
      </xdr:nvSpPr>
      <xdr:spPr>
        <a:xfrm>
          <a:off x="8998858" y="49552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AED5E33-171D-44F4-80BC-E038FC734B9A}"/>
            </a:ext>
          </a:extLst>
        </xdr:cNvPr>
        <xdr:cNvSpPr txBox="1"/>
      </xdr:nvSpPr>
      <xdr:spPr>
        <a:xfrm>
          <a:off x="5275385" y="5360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00DCBCF-F227-4CF6-843E-EB61FFAABC46}"/>
            </a:ext>
          </a:extLst>
        </xdr:cNvPr>
        <xdr:cNvSpPr txBox="1"/>
      </xdr:nvSpPr>
      <xdr:spPr>
        <a:xfrm>
          <a:off x="5275385" y="5925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1EC5DE8-8903-4703-B00F-FE9A43A6076F}"/>
            </a:ext>
          </a:extLst>
        </xdr:cNvPr>
        <xdr:cNvSpPr txBox="1"/>
      </xdr:nvSpPr>
      <xdr:spPr>
        <a:xfrm>
          <a:off x="5275385" y="6374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C25D10-7648-428C-B63C-429A9A1EF521}"/>
            </a:ext>
          </a:extLst>
        </xdr:cNvPr>
        <xdr:cNvSpPr txBox="1"/>
      </xdr:nvSpPr>
      <xdr:spPr>
        <a:xfrm>
          <a:off x="5257800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0182D30-CE94-4C0E-A423-8E1546AF958E}"/>
            </a:ext>
          </a:extLst>
        </xdr:cNvPr>
        <xdr:cNvSpPr txBox="1"/>
      </xdr:nvSpPr>
      <xdr:spPr>
        <a:xfrm>
          <a:off x="5000625" y="5743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007FF40-F729-412C-89B0-C2DB346EDB94}"/>
            </a:ext>
          </a:extLst>
        </xdr:cNvPr>
        <xdr:cNvSpPr txBox="1"/>
      </xdr:nvSpPr>
      <xdr:spPr>
        <a:xfrm>
          <a:off x="500062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C9219C9-04F2-4D67-B730-5E94F9CD2EA7}"/>
            </a:ext>
          </a:extLst>
        </xdr:cNvPr>
        <xdr:cNvSpPr txBox="1"/>
      </xdr:nvSpPr>
      <xdr:spPr>
        <a:xfrm>
          <a:off x="500062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8ED45AE-5701-4574-89F6-FEAEA8F9BD40}"/>
            </a:ext>
          </a:extLst>
        </xdr:cNvPr>
        <xdr:cNvSpPr txBox="1"/>
      </xdr:nvSpPr>
      <xdr:spPr>
        <a:xfrm>
          <a:off x="500062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48FA5C9-74DE-4173-9734-94AD2C0F1E68}"/>
            </a:ext>
          </a:extLst>
        </xdr:cNvPr>
        <xdr:cNvSpPr txBox="1"/>
      </xdr:nvSpPr>
      <xdr:spPr>
        <a:xfrm>
          <a:off x="5000625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E720AD6-1A75-4B77-A518-F2A04C386C69}"/>
            </a:ext>
          </a:extLst>
        </xdr:cNvPr>
        <xdr:cNvSpPr txBox="1"/>
      </xdr:nvSpPr>
      <xdr:spPr>
        <a:xfrm>
          <a:off x="5602941" y="5614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4F2B69F-5F11-4FC1-B284-4CEDB2A68E05}"/>
            </a:ext>
          </a:extLst>
        </xdr:cNvPr>
        <xdr:cNvSpPr txBox="1"/>
      </xdr:nvSpPr>
      <xdr:spPr>
        <a:xfrm>
          <a:off x="4852147" y="5614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1031CD2-2661-4E5C-BC35-DDB3A7DD500A}"/>
            </a:ext>
          </a:extLst>
        </xdr:cNvPr>
        <xdr:cNvSpPr txBox="1"/>
      </xdr:nvSpPr>
      <xdr:spPr>
        <a:xfrm>
          <a:off x="4852147" y="582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D9EC1F-7265-4460-BBB9-2A904FAC8346}"/>
            </a:ext>
          </a:extLst>
        </xdr:cNvPr>
        <xdr:cNvSpPr txBox="1"/>
      </xdr:nvSpPr>
      <xdr:spPr>
        <a:xfrm>
          <a:off x="4852147" y="582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C7664AD-BA1A-4524-8511-6AD95CB47F3D}"/>
            </a:ext>
          </a:extLst>
        </xdr:cNvPr>
        <xdr:cNvSpPr txBox="1"/>
      </xdr:nvSpPr>
      <xdr:spPr>
        <a:xfrm>
          <a:off x="4852147" y="582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439F7DF-098F-4103-8ADC-BDE036668E46}"/>
            </a:ext>
          </a:extLst>
        </xdr:cNvPr>
        <xdr:cNvSpPr txBox="1"/>
      </xdr:nvSpPr>
      <xdr:spPr>
        <a:xfrm>
          <a:off x="4852147" y="5827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693A200-0577-439B-A042-EE111DB31BB4}"/>
            </a:ext>
          </a:extLst>
        </xdr:cNvPr>
        <xdr:cNvSpPr txBox="1"/>
      </xdr:nvSpPr>
      <xdr:spPr>
        <a:xfrm>
          <a:off x="13220700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179DCE1-254B-4CD4-9173-4C4EFA5F38E0}"/>
            </a:ext>
          </a:extLst>
        </xdr:cNvPr>
        <xdr:cNvSpPr txBox="1"/>
      </xdr:nvSpPr>
      <xdr:spPr>
        <a:xfrm>
          <a:off x="1168717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FE7B80-6B62-4D37-A3C0-92A78B27586E}"/>
            </a:ext>
          </a:extLst>
        </xdr:cNvPr>
        <xdr:cNvSpPr txBox="1"/>
      </xdr:nvSpPr>
      <xdr:spPr>
        <a:xfrm>
          <a:off x="1168717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B15C8D-F182-4F0B-B0DB-0DF241B78018}"/>
            </a:ext>
          </a:extLst>
        </xdr:cNvPr>
        <xdr:cNvSpPr txBox="1"/>
      </xdr:nvSpPr>
      <xdr:spPr>
        <a:xfrm>
          <a:off x="1168717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FFF139F-4DC1-4D1B-BF70-04F04D8B8848}"/>
            </a:ext>
          </a:extLst>
        </xdr:cNvPr>
        <xdr:cNvSpPr txBox="1"/>
      </xdr:nvSpPr>
      <xdr:spPr>
        <a:xfrm>
          <a:off x="11687175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D93163E-9E13-481A-98EA-EFF81032A82D}"/>
            </a:ext>
          </a:extLst>
        </xdr:cNvPr>
        <xdr:cNvSpPr txBox="1"/>
      </xdr:nvSpPr>
      <xdr:spPr>
        <a:xfrm>
          <a:off x="11687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416B9FB-5F36-4CAA-A70C-DA7312F2D418}"/>
            </a:ext>
          </a:extLst>
        </xdr:cNvPr>
        <xdr:cNvSpPr txBox="1"/>
      </xdr:nvSpPr>
      <xdr:spPr>
        <a:xfrm>
          <a:off x="11687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FBC1C71-BE77-48AE-8107-C2AF0D9D0A29}"/>
            </a:ext>
          </a:extLst>
        </xdr:cNvPr>
        <xdr:cNvSpPr txBox="1"/>
      </xdr:nvSpPr>
      <xdr:spPr>
        <a:xfrm>
          <a:off x="11687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45BB88CA-E2E9-4810-9C77-55CF67555E62}"/>
            </a:ext>
          </a:extLst>
        </xdr:cNvPr>
        <xdr:cNvSpPr txBox="1"/>
      </xdr:nvSpPr>
      <xdr:spPr>
        <a:xfrm>
          <a:off x="116871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660BB70-DB6C-44A2-AA96-01699300F6E2}"/>
            </a:ext>
          </a:extLst>
        </xdr:cNvPr>
        <xdr:cNvSpPr txBox="1"/>
      </xdr:nvSpPr>
      <xdr:spPr>
        <a:xfrm>
          <a:off x="116871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577C69C-80C6-4F5A-B27E-4F5BE926654D}"/>
            </a:ext>
          </a:extLst>
        </xdr:cNvPr>
        <xdr:cNvSpPr txBox="1"/>
      </xdr:nvSpPr>
      <xdr:spPr>
        <a:xfrm>
          <a:off x="116871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81F124-E0AF-4D4E-8478-CE6B8C419185}"/>
            </a:ext>
          </a:extLst>
        </xdr:cNvPr>
        <xdr:cNvSpPr txBox="1"/>
      </xdr:nvSpPr>
      <xdr:spPr>
        <a:xfrm>
          <a:off x="1168717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5"/>
  <sheetViews>
    <sheetView tabSelected="1" topLeftCell="A3" zoomScaleNormal="100" zoomScaleSheetLayoutView="50" zoomScalePageLayoutView="71" workbookViewId="0">
      <selection activeCell="G18" sqref="G18"/>
    </sheetView>
  </sheetViews>
  <sheetFormatPr defaultRowHeight="15" outlineLevelCol="1"/>
  <cols>
    <col min="1" max="1" width="4.28515625" customWidth="1"/>
    <col min="2" max="2" width="4.5703125" style="4" customWidth="1"/>
    <col min="3" max="3" width="70.7109375" style="1" customWidth="1"/>
    <col min="4" max="4" width="25.7109375" style="5" customWidth="1"/>
    <col min="5" max="5" width="25.7109375" customWidth="1"/>
    <col min="6" max="7" width="25.7109375" customWidth="1" outlineLevel="1"/>
  </cols>
  <sheetData>
    <row r="1" spans="2:7" ht="44.65" customHeight="1">
      <c r="C1" s="65" t="s">
        <v>11</v>
      </c>
      <c r="D1" s="65"/>
      <c r="E1" s="65"/>
      <c r="F1" s="65"/>
      <c r="G1" s="65"/>
    </row>
    <row r="2" spans="2:7" ht="14.65" customHeight="1">
      <c r="C2" s="18"/>
      <c r="D2" s="19"/>
      <c r="E2" s="20"/>
      <c r="F2" s="20"/>
      <c r="G2" s="20"/>
    </row>
    <row r="3" spans="2:7" ht="206.25" customHeight="1">
      <c r="B3" s="11"/>
      <c r="C3" s="68" t="s">
        <v>38</v>
      </c>
      <c r="D3" s="68"/>
      <c r="E3" s="68"/>
      <c r="F3" s="68"/>
      <c r="G3" s="68"/>
    </row>
    <row r="4" spans="2:7" ht="42.6" customHeight="1" thickBot="1">
      <c r="B4" s="11"/>
      <c r="C4" s="66" t="s">
        <v>43</v>
      </c>
      <c r="D4" s="66"/>
      <c r="E4" s="66"/>
      <c r="F4" s="66"/>
      <c r="G4" s="66"/>
    </row>
    <row r="5" spans="2:7" ht="111" customHeight="1" thickBot="1">
      <c r="B5" s="13" t="s">
        <v>0</v>
      </c>
      <c r="C5" s="14" t="s">
        <v>3</v>
      </c>
      <c r="D5" s="14" t="s">
        <v>18</v>
      </c>
      <c r="E5" s="14" t="s">
        <v>27</v>
      </c>
      <c r="F5" s="14" t="s">
        <v>44</v>
      </c>
      <c r="G5" s="38" t="s">
        <v>45</v>
      </c>
    </row>
    <row r="6" spans="2:7" ht="31.5">
      <c r="B6" s="16">
        <v>1</v>
      </c>
      <c r="C6" s="51" t="s">
        <v>16</v>
      </c>
      <c r="D6" s="17" t="s">
        <v>17</v>
      </c>
      <c r="E6" s="17">
        <v>200</v>
      </c>
      <c r="F6" s="60">
        <v>0</v>
      </c>
      <c r="G6" s="58">
        <f>E6*F6</f>
        <v>0</v>
      </c>
    </row>
    <row r="7" spans="2:7" ht="31.5">
      <c r="B7" s="49">
        <v>2</v>
      </c>
      <c r="C7" s="52" t="s">
        <v>19</v>
      </c>
      <c r="D7" s="48" t="s">
        <v>17</v>
      </c>
      <c r="E7" s="48">
        <v>200</v>
      </c>
      <c r="F7" s="61">
        <v>0</v>
      </c>
      <c r="G7" s="57">
        <f>E7*F7</f>
        <v>0</v>
      </c>
    </row>
    <row r="8" spans="2:7" ht="31.5">
      <c r="B8" s="49">
        <v>3</v>
      </c>
      <c r="C8" s="52" t="s">
        <v>35</v>
      </c>
      <c r="D8" s="48" t="s">
        <v>17</v>
      </c>
      <c r="E8" s="48">
        <v>400</v>
      </c>
      <c r="F8" s="61">
        <v>0</v>
      </c>
      <c r="G8" s="57">
        <f>E8*F8</f>
        <v>0</v>
      </c>
    </row>
    <row r="9" spans="2:7" ht="31.5">
      <c r="B9" s="49">
        <v>4</v>
      </c>
      <c r="C9" s="52" t="s">
        <v>20</v>
      </c>
      <c r="D9" s="48" t="s">
        <v>17</v>
      </c>
      <c r="E9" s="48">
        <v>300</v>
      </c>
      <c r="F9" s="61">
        <v>0</v>
      </c>
      <c r="G9" s="57">
        <f t="shared" ref="G9:G16" si="0">E9*F9</f>
        <v>0</v>
      </c>
    </row>
    <row r="10" spans="2:7" ht="31.5">
      <c r="B10" s="49">
        <v>5</v>
      </c>
      <c r="C10" s="52" t="s">
        <v>36</v>
      </c>
      <c r="D10" s="48" t="s">
        <v>17</v>
      </c>
      <c r="E10" s="48">
        <v>800</v>
      </c>
      <c r="F10" s="61">
        <v>0</v>
      </c>
      <c r="G10" s="57">
        <f>E10*F10</f>
        <v>0</v>
      </c>
    </row>
    <row r="11" spans="2:7" ht="31.5">
      <c r="B11" s="49">
        <v>6</v>
      </c>
      <c r="C11" s="59" t="s">
        <v>21</v>
      </c>
      <c r="D11" s="48" t="s">
        <v>17</v>
      </c>
      <c r="E11" s="48">
        <v>160</v>
      </c>
      <c r="F11" s="61">
        <v>0</v>
      </c>
      <c r="G11" s="57">
        <f t="shared" si="0"/>
        <v>0</v>
      </c>
    </row>
    <row r="12" spans="2:7" ht="31.5">
      <c r="B12" s="49">
        <v>7</v>
      </c>
      <c r="C12" s="53" t="s">
        <v>22</v>
      </c>
      <c r="D12" s="48" t="s">
        <v>4</v>
      </c>
      <c r="E12" s="48">
        <v>20000</v>
      </c>
      <c r="F12" s="61">
        <v>0</v>
      </c>
      <c r="G12" s="57">
        <f t="shared" si="0"/>
        <v>0</v>
      </c>
    </row>
    <row r="13" spans="2:7" ht="31.5">
      <c r="B13" s="49">
        <v>8</v>
      </c>
      <c r="C13" s="53" t="s">
        <v>23</v>
      </c>
      <c r="D13" s="48" t="s">
        <v>4</v>
      </c>
      <c r="E13" s="48">
        <v>1600</v>
      </c>
      <c r="F13" s="61">
        <v>0</v>
      </c>
      <c r="G13" s="57">
        <f>E13*F13</f>
        <v>0</v>
      </c>
    </row>
    <row r="14" spans="2:7" ht="31.5">
      <c r="B14" s="49">
        <v>9</v>
      </c>
      <c r="C14" s="53" t="s">
        <v>24</v>
      </c>
      <c r="D14" s="48" t="s">
        <v>4</v>
      </c>
      <c r="E14" s="48">
        <v>20</v>
      </c>
      <c r="F14" s="61">
        <v>0</v>
      </c>
      <c r="G14" s="57">
        <f t="shared" si="0"/>
        <v>0</v>
      </c>
    </row>
    <row r="15" spans="2:7" ht="30">
      <c r="B15" s="49">
        <v>10</v>
      </c>
      <c r="C15" s="54" t="s">
        <v>25</v>
      </c>
      <c r="D15" s="48" t="s">
        <v>4</v>
      </c>
      <c r="E15" s="48">
        <v>100</v>
      </c>
      <c r="F15" s="61">
        <v>0</v>
      </c>
      <c r="G15" s="57">
        <f>E15*F15</f>
        <v>0</v>
      </c>
    </row>
    <row r="16" spans="2:7" ht="31.5">
      <c r="B16" s="49">
        <v>11</v>
      </c>
      <c r="C16" s="53" t="s">
        <v>26</v>
      </c>
      <c r="D16" s="48" t="s">
        <v>4</v>
      </c>
      <c r="E16" s="48">
        <v>9000</v>
      </c>
      <c r="F16" s="61">
        <v>0</v>
      </c>
      <c r="G16" s="57">
        <f t="shared" si="0"/>
        <v>0</v>
      </c>
    </row>
    <row r="17" spans="2:9" ht="110.25">
      <c r="B17" s="49">
        <v>12</v>
      </c>
      <c r="C17" s="47" t="s">
        <v>39</v>
      </c>
      <c r="D17" s="79" t="s">
        <v>49</v>
      </c>
      <c r="E17" s="85">
        <v>50</v>
      </c>
      <c r="F17" s="61">
        <v>0</v>
      </c>
      <c r="G17" s="57">
        <f>(E17*F17)/2</f>
        <v>0</v>
      </c>
    </row>
    <row r="18" spans="2:9" ht="111" thickBot="1">
      <c r="B18" s="15">
        <v>13</v>
      </c>
      <c r="C18" s="44" t="s">
        <v>37</v>
      </c>
      <c r="D18" s="80"/>
      <c r="E18" s="86"/>
      <c r="F18" s="62">
        <v>0</v>
      </c>
      <c r="G18" s="63">
        <f>(E17*F18)/2</f>
        <v>0</v>
      </c>
    </row>
    <row r="19" spans="2:9" ht="30.6" customHeight="1">
      <c r="B19" s="50"/>
      <c r="C19" s="36"/>
      <c r="D19" s="37"/>
      <c r="E19" s="87" t="s">
        <v>46</v>
      </c>
      <c r="F19" s="88"/>
      <c r="G19" s="64">
        <f>SUM(G6:G18)</f>
        <v>0</v>
      </c>
    </row>
    <row r="20" spans="2:9" ht="32.450000000000003" customHeight="1">
      <c r="B20" s="50"/>
      <c r="C20" s="36"/>
      <c r="D20" s="37"/>
      <c r="E20" s="81" t="s">
        <v>47</v>
      </c>
      <c r="F20" s="82"/>
      <c r="G20" s="55">
        <v>0</v>
      </c>
    </row>
    <row r="21" spans="2:9" ht="31.9" customHeight="1" thickBot="1">
      <c r="B21" s="50"/>
      <c r="C21" s="36"/>
      <c r="D21" s="37"/>
      <c r="E21" s="83" t="s">
        <v>48</v>
      </c>
      <c r="F21" s="84"/>
      <c r="G21" s="56">
        <f>SUM(G19:G20)</f>
        <v>0</v>
      </c>
    </row>
    <row r="22" spans="2:9" ht="15.75">
      <c r="B22" s="50"/>
      <c r="C22" s="36"/>
      <c r="D22" s="37"/>
      <c r="E22" s="37"/>
      <c r="F22" s="45"/>
      <c r="G22" s="46"/>
      <c r="H22" s="12"/>
    </row>
    <row r="23" spans="2:9" ht="18">
      <c r="C23" s="22"/>
      <c r="D23" s="23"/>
      <c r="E23" s="24"/>
      <c r="F23" s="25"/>
      <c r="G23" s="26"/>
      <c r="H23" s="3"/>
      <c r="I23" s="2"/>
    </row>
    <row r="24" spans="2:9" ht="30" customHeight="1">
      <c r="C24" s="39" t="s">
        <v>12</v>
      </c>
      <c r="D24" s="75" t="s">
        <v>28</v>
      </c>
      <c r="E24" s="75"/>
      <c r="F24" s="75"/>
      <c r="G24" s="75"/>
      <c r="H24" s="3"/>
      <c r="I24" s="2"/>
    </row>
    <row r="25" spans="2:9" ht="30" customHeight="1">
      <c r="C25" s="39"/>
      <c r="D25" s="78" t="s">
        <v>31</v>
      </c>
      <c r="E25" s="78"/>
      <c r="F25" s="78"/>
      <c r="G25" s="78"/>
      <c r="H25" s="3"/>
      <c r="I25" s="2"/>
    </row>
    <row r="26" spans="2:9" ht="30" customHeight="1">
      <c r="C26" s="39"/>
      <c r="D26" s="78" t="s">
        <v>34</v>
      </c>
      <c r="E26" s="78"/>
      <c r="F26" s="78"/>
      <c r="G26" s="78"/>
      <c r="H26" s="3"/>
      <c r="I26" s="2"/>
    </row>
    <row r="27" spans="2:9" ht="30" customHeight="1">
      <c r="C27" s="39"/>
      <c r="D27" s="78" t="s">
        <v>32</v>
      </c>
      <c r="E27" s="78"/>
      <c r="F27" s="78"/>
      <c r="G27" s="78"/>
      <c r="H27" s="3"/>
      <c r="I27" s="2"/>
    </row>
    <row r="28" spans="2:9" ht="30" customHeight="1">
      <c r="C28" s="39"/>
      <c r="D28" s="78" t="s">
        <v>42</v>
      </c>
      <c r="E28" s="78"/>
      <c r="F28" s="78"/>
      <c r="G28" s="78"/>
      <c r="H28" s="3"/>
      <c r="I28" s="2"/>
    </row>
    <row r="29" spans="2:9" ht="30" customHeight="1">
      <c r="C29" s="39"/>
      <c r="D29" s="78" t="s">
        <v>30</v>
      </c>
      <c r="E29" s="78"/>
      <c r="F29" s="78"/>
      <c r="G29" s="78"/>
      <c r="H29" s="3"/>
      <c r="I29" s="2"/>
    </row>
    <row r="30" spans="2:9" ht="30" customHeight="1">
      <c r="C30" s="39"/>
      <c r="D30" s="78" t="s">
        <v>33</v>
      </c>
      <c r="E30" s="78"/>
      <c r="F30" s="78"/>
      <c r="G30" s="78"/>
      <c r="H30" s="3"/>
      <c r="I30" s="2"/>
    </row>
    <row r="31" spans="2:9" ht="30" customHeight="1">
      <c r="C31" s="39"/>
      <c r="D31" s="75" t="s">
        <v>29</v>
      </c>
      <c r="E31" s="75"/>
      <c r="F31" s="75"/>
      <c r="G31" s="75"/>
      <c r="H31" s="3"/>
      <c r="I31" s="2"/>
    </row>
    <row r="32" spans="2:9" ht="18">
      <c r="C32" s="72"/>
      <c r="D32" s="72"/>
      <c r="E32" s="72"/>
      <c r="F32" s="27"/>
      <c r="G32" s="27"/>
      <c r="H32" s="2"/>
      <c r="I32" s="2"/>
    </row>
    <row r="33" spans="3:18" ht="15.95" customHeight="1">
      <c r="C33" s="69" t="s">
        <v>5</v>
      </c>
      <c r="D33" s="70"/>
      <c r="E33" s="70"/>
      <c r="F33" s="28"/>
      <c r="G33" s="29"/>
      <c r="H33" s="2"/>
      <c r="I33" s="2"/>
    </row>
    <row r="34" spans="3:18" ht="18">
      <c r="C34" s="69"/>
      <c r="D34" s="70"/>
      <c r="E34" s="70"/>
      <c r="F34" s="30"/>
      <c r="G34" s="31"/>
      <c r="H34" s="2"/>
      <c r="I34" s="2"/>
    </row>
    <row r="35" spans="3:18" ht="15.95" customHeight="1">
      <c r="C35" s="69" t="s">
        <v>6</v>
      </c>
      <c r="D35" s="70"/>
      <c r="E35" s="70"/>
      <c r="F35" s="28"/>
      <c r="G35" s="29"/>
      <c r="H35" s="2"/>
      <c r="I35" s="2"/>
    </row>
    <row r="36" spans="3:18" ht="18">
      <c r="C36" s="69"/>
      <c r="D36" s="70"/>
      <c r="E36" s="70"/>
      <c r="F36" s="30"/>
      <c r="G36" s="31"/>
      <c r="H36" s="2"/>
      <c r="I36" s="2"/>
    </row>
    <row r="37" spans="3:18" ht="15.75">
      <c r="C37" s="69" t="s">
        <v>7</v>
      </c>
      <c r="D37" s="70" t="s">
        <v>1</v>
      </c>
      <c r="E37" s="70"/>
      <c r="F37" s="28"/>
      <c r="G37" s="29"/>
    </row>
    <row r="38" spans="3:18" ht="18">
      <c r="C38" s="69"/>
      <c r="D38" s="70"/>
      <c r="E38" s="70"/>
      <c r="F38" s="32"/>
      <c r="G38" s="31"/>
    </row>
    <row r="39" spans="3:18">
      <c r="C39" s="69" t="s">
        <v>8</v>
      </c>
      <c r="D39" s="70"/>
      <c r="E39" s="70"/>
      <c r="F39" s="33"/>
      <c r="G39" s="29"/>
    </row>
    <row r="40" spans="3:18" ht="18">
      <c r="C40" s="69"/>
      <c r="D40" s="70" t="s">
        <v>2</v>
      </c>
      <c r="E40" s="70"/>
      <c r="F40" s="30"/>
      <c r="G40" s="31"/>
    </row>
    <row r="41" spans="3:18" ht="51" customHeight="1">
      <c r="C41" s="69" t="s">
        <v>10</v>
      </c>
      <c r="D41" s="70"/>
      <c r="E41" s="70"/>
      <c r="F41" s="34"/>
      <c r="G41" s="34"/>
    </row>
    <row r="42" spans="3:18" ht="18">
      <c r="C42" s="71"/>
      <c r="D42" s="71"/>
      <c r="E42" s="71"/>
      <c r="F42" s="35"/>
      <c r="G42" s="35"/>
    </row>
    <row r="43" spans="3:18" ht="34.9" customHeight="1">
      <c r="C43" s="73" t="s">
        <v>15</v>
      </c>
      <c r="D43" s="73"/>
      <c r="E43" s="73"/>
      <c r="F43" s="34"/>
      <c r="G43" s="43"/>
      <c r="H43" s="40"/>
      <c r="I43" s="40"/>
      <c r="J43" s="40"/>
      <c r="K43" s="35"/>
      <c r="L43" s="35"/>
      <c r="M43" s="35"/>
      <c r="N43" s="35"/>
      <c r="O43" s="35"/>
      <c r="P43" s="35"/>
      <c r="Q43" s="35"/>
      <c r="R43" s="35"/>
    </row>
    <row r="44" spans="3:18" ht="17.45" customHeight="1">
      <c r="C44" s="42"/>
      <c r="D44" s="42"/>
      <c r="E44" s="42"/>
      <c r="F44" s="35"/>
      <c r="G44" s="4"/>
      <c r="H44" s="40"/>
      <c r="I44" s="40"/>
      <c r="J44" s="40"/>
      <c r="K44" s="35"/>
      <c r="L44" s="35"/>
      <c r="M44" s="35"/>
      <c r="N44" s="35"/>
      <c r="O44" s="35"/>
      <c r="P44" s="35"/>
      <c r="Q44" s="35"/>
      <c r="R44" s="35"/>
    </row>
    <row r="45" spans="3:18" ht="19.899999999999999" customHeight="1">
      <c r="C45" s="73" t="s">
        <v>9</v>
      </c>
      <c r="D45" s="74"/>
      <c r="E45" s="70"/>
      <c r="F45" s="34"/>
      <c r="G45" s="34"/>
    </row>
    <row r="46" spans="3:18" ht="18.75">
      <c r="C46" s="6"/>
      <c r="D46" s="7"/>
      <c r="E46" s="8"/>
      <c r="F46" s="21"/>
      <c r="G46" s="21"/>
    </row>
    <row r="47" spans="3:18" ht="18.75">
      <c r="C47" s="67"/>
      <c r="D47" s="67"/>
      <c r="E47" s="67"/>
      <c r="F47" s="9"/>
      <c r="G47" s="10"/>
    </row>
    <row r="48" spans="3:18" ht="15.75">
      <c r="C48" s="41" t="s">
        <v>13</v>
      </c>
      <c r="F48" s="12"/>
      <c r="G48" s="12"/>
    </row>
    <row r="49" spans="3:7" ht="18.75">
      <c r="C49" s="41" t="s">
        <v>14</v>
      </c>
      <c r="D49" s="7"/>
      <c r="E49" s="8"/>
      <c r="F49" s="12"/>
      <c r="G49" s="12"/>
    </row>
    <row r="50" spans="3:7" ht="18.75">
      <c r="C50" s="6"/>
      <c r="D50" s="7"/>
      <c r="E50" s="8"/>
    </row>
    <row r="51" spans="3:7" ht="36" customHeight="1">
      <c r="C51" s="76" t="s">
        <v>41</v>
      </c>
      <c r="D51" s="76"/>
      <c r="E51" s="76"/>
      <c r="F51" s="76"/>
      <c r="G51" s="76"/>
    </row>
    <row r="52" spans="3:7" ht="35.25" customHeight="1">
      <c r="C52" s="76" t="s">
        <v>40</v>
      </c>
      <c r="D52" s="77"/>
      <c r="E52" s="77"/>
      <c r="F52" s="77"/>
      <c r="G52" s="77"/>
    </row>
    <row r="53" spans="3:7" ht="18.75">
      <c r="C53" s="6"/>
      <c r="D53" s="7"/>
      <c r="E53" s="8"/>
    </row>
    <row r="54" spans="3:7" ht="18.75">
      <c r="C54" s="6"/>
      <c r="D54" s="7"/>
      <c r="E54" s="8"/>
    </row>
    <row r="55" spans="3:7" ht="18.75">
      <c r="C55" s="6"/>
      <c r="D55" s="7"/>
      <c r="E55" s="8"/>
    </row>
  </sheetData>
  <mergeCells count="32">
    <mergeCell ref="E21:F21"/>
    <mergeCell ref="C51:G51"/>
    <mergeCell ref="E17:E18"/>
    <mergeCell ref="E19:F19"/>
    <mergeCell ref="C52:G52"/>
    <mergeCell ref="D25:G25"/>
    <mergeCell ref="C34:E34"/>
    <mergeCell ref="C36:E36"/>
    <mergeCell ref="D31:G31"/>
    <mergeCell ref="D30:G30"/>
    <mergeCell ref="D26:G26"/>
    <mergeCell ref="D27:G27"/>
    <mergeCell ref="D28:G28"/>
    <mergeCell ref="D29:G29"/>
    <mergeCell ref="C43:E43"/>
    <mergeCell ref="C40:E40"/>
    <mergeCell ref="C1:G1"/>
    <mergeCell ref="C4:G4"/>
    <mergeCell ref="C47:E47"/>
    <mergeCell ref="C3:G3"/>
    <mergeCell ref="C41:E41"/>
    <mergeCell ref="C33:E33"/>
    <mergeCell ref="C35:E35"/>
    <mergeCell ref="C42:E42"/>
    <mergeCell ref="C32:E32"/>
    <mergeCell ref="C45:E45"/>
    <mergeCell ref="C37:E37"/>
    <mergeCell ref="C38:E38"/>
    <mergeCell ref="C39:E39"/>
    <mergeCell ref="D24:G24"/>
    <mergeCell ref="D17:D18"/>
    <mergeCell ref="E20:F20"/>
  </mergeCells>
  <conditionalFormatting sqref="E23">
    <cfRule type="cellIs" dxfId="0" priority="1" operator="lessThan">
      <formula>0</formula>
    </cfRule>
  </conditionalFormatting>
  <pageMargins left="0.7" right="0.7" top="0.75" bottom="0.75" header="0.3" footer="0.3"/>
  <pageSetup paperSize="9" scale="48" orientation="landscape" r:id="rId1"/>
  <headerFooter>
    <oddFooter>&amp;C&amp;"Times New Roman,Regular"&amp;17 2  of 2</oddFooter>
  </headerFooter>
  <customProperties>
    <customPr name="layoutContexts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LINK xmlns="572d5251-ef0c-472b-8560-265d0ea24ad8">
      <Url xsi:nil="true"/>
      <Description xsi:nil="true"/>
    </LINK>
    <_Flow_SignoffStatus xmlns="572d5251-ef0c-472b-8560-265d0ea24a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8" ma:contentTypeDescription="Create a new document." ma:contentTypeScope="" ma:versionID="2d399e832e29f55d274be1aa43a1f1ee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29a8117b82d1445b1e3cf4942c52e6ed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CFE1D4-ADDA-4198-AAF9-E3DF65D5D6FF}">
  <ds:schemaRefs>
    <ds:schemaRef ds:uri="http://schemas.microsoft.com/office/2006/metadata/properties"/>
    <ds:schemaRef ds:uri="http://schemas.microsoft.com/office/infopath/2007/PartnerControls"/>
    <ds:schemaRef ds:uri="572d5251-ef0c-472b-8560-265d0ea24ad8"/>
    <ds:schemaRef ds:uri="013c30a8-76b9-4357-a999-24e8bf0a122e"/>
  </ds:schemaRefs>
</ds:datastoreItem>
</file>

<file path=customXml/itemProps3.xml><?xml version="1.0" encoding="utf-8"?>
<ds:datastoreItem xmlns:ds="http://schemas.openxmlformats.org/officeDocument/2006/customXml" ds:itemID="{9C39F0BD-0F29-4BBB-B4E5-9D1C7EC15D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2024-06-27T10:34:44Z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  <property fmtid="{D5CDD505-2E9C-101B-9397-08002B2CF9AE}" pid="3" name="checksum">
    <vt:filetime>2023-11-23T11:27:34Z</vt:filetime>
  </property>
</Properties>
</file>