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hcr365-my.sharepoint.com/personal/olevskyi_unhcr_org/Documents/Desktop/RFQ 2023 - 156/"/>
    </mc:Choice>
  </mc:AlternateContent>
  <xr:revisionPtr revIDLastSave="4" documentId="8_{1CD4558D-0DD9-46EF-895A-C25903F6593C}" xr6:coauthVersionLast="47" xr6:coauthVersionMax="47" xr10:uidLastSave="{0DA77AB2-D7C0-4E19-9822-9B341A10CC82}"/>
  <bookViews>
    <workbookView xWindow="-120" yWindow="-120" windowWidth="38640" windowHeight="21120" xr2:uid="{00000000-000D-0000-FFFF-FFFF00000000}"/>
  </bookViews>
  <sheets>
    <sheet name="16 days non standart" sheetId="2" r:id="rId1"/>
  </sheets>
  <definedNames>
    <definedName name="_xlnm.Print_Area" localSheetId="0">'16 days non standart'!$A$1:$M$21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2" l="1"/>
  <c r="L9" i="2"/>
  <c r="L10" i="2"/>
  <c r="L11" i="2"/>
  <c r="L12" i="2"/>
  <c r="L13" i="2"/>
  <c r="L14" i="2"/>
  <c r="L15" i="2"/>
  <c r="L16" i="2"/>
  <c r="L17" i="2"/>
  <c r="L18" i="2"/>
  <c r="L6" i="2"/>
  <c r="L7" i="2"/>
  <c r="L5" i="2"/>
  <c r="L20" i="2" l="1"/>
  <c r="L22" i="2" s="1"/>
</calcChain>
</file>

<file path=xl/sharedStrings.xml><?xml version="1.0" encoding="utf-8"?>
<sst xmlns="http://schemas.openxmlformats.org/spreadsheetml/2006/main" count="144" uniqueCount="88">
  <si>
    <t> </t>
  </si>
  <si>
    <t>No.</t>
  </si>
  <si>
    <t xml:space="preserve">The scope of materials/Обсяг матеріалів </t>
  </si>
  <si>
    <t>Item specification/Специфікація матеріалів (ENG)</t>
  </si>
  <si>
    <t>Item specification/Специфікація матеріалів (UKR)</t>
  </si>
  <si>
    <t>Delivery Location/Місце доставки</t>
  </si>
  <si>
    <t>Packaging/Упаковка</t>
  </si>
  <si>
    <t>Unit/Од. вим.</t>
  </si>
  <si>
    <t>I.</t>
  </si>
  <si>
    <t>PRINTING MATERIALS/ПОЛІГРАФІЧНА ПРОДУКЦІЯ</t>
  </si>
  <si>
    <t>ENG</t>
  </si>
  <si>
    <t>UKR</t>
  </si>
  <si>
    <t>Leaflet A4 (GBV) 4 hands</t>
  </si>
  <si>
    <t>Постер A4 (ГЗН) 4 руки</t>
  </si>
  <si>
    <t>75 Zhylyanska St., Kyiv, UNHCR office/вул. Жилянська 7, Київ, офіс УВКБ ООН</t>
  </si>
  <si>
    <t>50 per one pack</t>
  </si>
  <si>
    <t>pcs./шт.</t>
  </si>
  <si>
    <t>Leaflet A6 (GBV) 4 hands</t>
  </si>
  <si>
    <t>Памятка A6 (ГЗН) 4 руки</t>
  </si>
  <si>
    <t>Рефлекторний браслет з логотипами</t>
  </si>
  <si>
    <t>Антистресові мячі з логотипом УВКБ ООН та "16 днів</t>
  </si>
  <si>
    <t>5 per one pack</t>
  </si>
  <si>
    <t>NAME/ПІБ: ______________________________________________________</t>
  </si>
  <si>
    <t>SIGNATURE/ПІДПИС: _____________________________________________</t>
  </si>
  <si>
    <t>TITLE/ПОСАДА: ___________________________________________________</t>
  </si>
  <si>
    <t>E-MAIL ______________________________________</t>
  </si>
  <si>
    <t>NAME OF THE COMPANY/НАЗВА КОМПАНІЇ: ________________________</t>
  </si>
  <si>
    <t>OFFICIAL STAMP/ПЕЧАТКА:</t>
  </si>
  <si>
    <t>DATE/ДАТА:</t>
  </si>
  <si>
    <t xml:space="preserve">Ролапи (16 днів активізму) </t>
  </si>
  <si>
    <t>1 roll/ pack</t>
  </si>
  <si>
    <t>Plastic folder A4 with a button</t>
  </si>
  <si>
    <t>Plastic folder 12*22см with a button</t>
  </si>
  <si>
    <t>Пластикова папка А4 на кнопці</t>
  </si>
  <si>
    <t>Пластикова папка 12*22см (Євро-конверт) з кнопкою</t>
  </si>
  <si>
    <t>Рюкзак-мешок с 2-мя шлейками</t>
  </si>
  <si>
    <t>T-shirt with print</t>
  </si>
  <si>
    <t>Футболка з принтом</t>
  </si>
  <si>
    <t>Mirror with QR code</t>
  </si>
  <si>
    <t>Дзеркало з QR-кодом</t>
  </si>
  <si>
    <t>Powerbank with printed phrase "Charge with knowledge" and QR code</t>
  </si>
  <si>
    <t>Павербанк з надрукованим написом "Заряджаю знаннями" та з QR кодом</t>
  </si>
  <si>
    <t>Roll-up (16 Days of Activism)</t>
  </si>
  <si>
    <t>Instagram frame for a photo</t>
  </si>
  <si>
    <t>Инстаграм-рамка для фото</t>
  </si>
  <si>
    <t>Backpack with 2 straps</t>
  </si>
  <si>
    <t>Anti-stress balls with UNHCR and 16 days logos</t>
  </si>
  <si>
    <t>Reflect bracelets with 16 days and UNHCR logos</t>
  </si>
  <si>
    <t>Example</t>
  </si>
  <si>
    <t>Приклад</t>
  </si>
  <si>
    <t>Quantity/Кількість, (Pieces)/шт</t>
  </si>
  <si>
    <t>Рефлекторний браслет розміром 24 см в довжину і 3 сантиметри в ширину з логотипами 16 днів активізму та логотипом УВКБ, номером телефону (0 800 30 77 11) та тематичною фразою</t>
  </si>
  <si>
    <t>Reflex bracelet 24 cm in length and 3 cm in width with the logos of 16 Days of Activism and UNHCR, phone number (0 800 30 77 11) and a thematic phrase</t>
  </si>
  <si>
    <t xml:space="preserve">A4, full-color printing on one side, matte printing pape, density - 120 g. - Matte Paper
</t>
  </si>
  <si>
    <t>A6, full-color printing on both sides, matte printing paper, density - 150 g, Matte Paper</t>
  </si>
  <si>
    <t>А6, повноколір, матовий папір для друку, щільність - 150 г. Матовий папір.</t>
  </si>
  <si>
    <t>"Сумка-рюкзак з 2 шлейками з надрукованою фразою (приблизно 5*10 см) з QR-кодом помаранчевого кольору (Ромзиір QR code - 4*4см).    Розмір рюкзака: 35*45 см
Колір рюкзака: помаранчевий
Матеріал: нейлон"</t>
  </si>
  <si>
    <r>
      <t xml:space="preserve">Powerbank with Capacity: 10000 mAh, black color with printed phrase "Charge with knowledge" and QR code.
Powerbank color - black;
Printed phrase "Charge with knowledge" and QR code color - </t>
    </r>
    <r>
      <rPr>
        <sz val="16"/>
        <color theme="5"/>
        <rFont val="Calibri"/>
        <family val="2"/>
      </rPr>
      <t>orange</t>
    </r>
    <r>
      <rPr>
        <sz val="16"/>
        <color rgb="FF000000"/>
        <rFont val="Calibri"/>
        <family val="2"/>
      </rPr>
      <t>;
 Printed phrase "Charge with knowledge"  - 2*10 cm. QR code size - 3*3 см</t>
    </r>
  </si>
  <si>
    <t>Павербанк ємністю 10000 мАг, чорного кольору з надрукованим написом "Заряджайся знаннями" та QR-кодом.
Колір павербанку - чорний;
Друкований напис "Заряджайся знаннями" та QR-код - помаранчевий;
 Розмір надрукованого напису "Заряджайся знаннями"  - 2*10 см. Розмір QR code - 3*3 см</t>
  </si>
  <si>
    <r>
      <t xml:space="preserve">T-shirt </t>
    </r>
    <r>
      <rPr>
        <sz val="16"/>
        <color theme="5"/>
        <rFont val="Calibri"/>
        <family val="2"/>
      </rPr>
      <t>orange</t>
    </r>
    <r>
      <rPr>
        <sz val="16"/>
        <color rgb="FF000000"/>
        <rFont val="Calibri"/>
        <family val="2"/>
      </rPr>
      <t xml:space="preserve"> color, </t>
    </r>
    <r>
      <rPr>
        <b/>
        <sz val="16"/>
        <color theme="1"/>
        <rFont val="Calibri"/>
        <family val="2"/>
      </rPr>
      <t>size S</t>
    </r>
    <r>
      <rPr>
        <sz val="16"/>
        <color rgb="FF000000"/>
        <rFont val="Calibri"/>
        <family val="2"/>
      </rPr>
      <t xml:space="preserve"> with printed phrase (approximately 5*10 cm) with QR code (QR code size - 4*4 cm) with a orange color</t>
    </r>
  </si>
  <si>
    <r>
      <t xml:space="preserve">T-shirt </t>
    </r>
    <r>
      <rPr>
        <sz val="16"/>
        <color theme="5"/>
        <rFont val="Calibri"/>
        <family val="2"/>
      </rPr>
      <t>orange</t>
    </r>
    <r>
      <rPr>
        <sz val="16"/>
        <color rgb="FF000000"/>
        <rFont val="Calibri"/>
        <family val="2"/>
      </rPr>
      <t xml:space="preserve"> color, </t>
    </r>
    <r>
      <rPr>
        <b/>
        <sz val="16"/>
        <color theme="1"/>
        <rFont val="Calibri"/>
        <family val="2"/>
      </rPr>
      <t>size M</t>
    </r>
    <r>
      <rPr>
        <sz val="16"/>
        <color rgb="FF000000"/>
        <rFont val="Calibri"/>
        <family val="2"/>
      </rPr>
      <t xml:space="preserve"> with printed phrase (approximately 5*10 cm)  with QR code (QR code size - 4*4 cm) with a orange color</t>
    </r>
  </si>
  <si>
    <r>
      <t xml:space="preserve">T-shirt </t>
    </r>
    <r>
      <rPr>
        <sz val="16"/>
        <color theme="5"/>
        <rFont val="Calibri"/>
        <family val="2"/>
      </rPr>
      <t>orange</t>
    </r>
    <r>
      <rPr>
        <sz val="16"/>
        <color rgb="FF000000"/>
        <rFont val="Calibri"/>
        <family val="2"/>
      </rPr>
      <t xml:space="preserve"> color, </t>
    </r>
    <r>
      <rPr>
        <b/>
        <sz val="16"/>
        <color theme="1"/>
        <rFont val="Calibri"/>
        <family val="2"/>
      </rPr>
      <t>size L</t>
    </r>
    <r>
      <rPr>
        <sz val="16"/>
        <color theme="5"/>
        <rFont val="Calibri"/>
        <family val="2"/>
      </rPr>
      <t xml:space="preserve"> </t>
    </r>
    <r>
      <rPr>
        <sz val="16"/>
        <color rgb="FF000000"/>
        <rFont val="Calibri"/>
        <family val="2"/>
      </rPr>
      <t>with printed phrase (approximately 5*10 cm)  with QR code (QR code size - 4*4 cm) with a orange color</t>
    </r>
  </si>
  <si>
    <t>Футболка оранжевого цвета, размер S с напечатанной фразой (примерно 5*10 см) з QR-кодом (розмір QR-коду - 4*4 см) оранжевого кольору</t>
  </si>
  <si>
    <t>Футболка оранжевого цвета, размер M с напечатанной фразой (примерно 5*10 см) з QR-кодом (розмір QR-коду - 4*4 см) оранжевого кольору</t>
  </si>
  <si>
    <t>Футболка оранжевого цвета, размер L с напечатанной фразой (примерно 5*10 см) з QR-кодом (розмір QR-коду - 4*4 см) оранжевого кольору</t>
  </si>
  <si>
    <r>
      <rPr>
        <b/>
        <sz val="16"/>
        <color rgb="FF000000"/>
        <rFont val="Calibri"/>
        <family val="2"/>
      </rPr>
      <t xml:space="preserve">Only CANVAS!!! </t>
    </r>
    <r>
      <rPr>
        <sz val="16"/>
        <color rgb="FF000000"/>
        <rFont val="Calibri"/>
        <family val="2"/>
      </rPr>
      <t>"Roll-up size 80x200 cm. Roll-up color - white. The material - polyester.
On a white background, colored logos of 16 days and UNHCR (80% of it) in the center along with the theme phrase."</t>
    </r>
  </si>
  <si>
    <r>
      <rPr>
        <b/>
        <sz val="16"/>
        <color rgb="FF000000"/>
        <rFont val="Calibri"/>
        <family val="2"/>
      </rPr>
      <t xml:space="preserve">ТІЛЬКИ ПОЛОТНО!!! </t>
    </r>
    <r>
      <rPr>
        <sz val="16"/>
        <color rgb="FF000000"/>
        <rFont val="Calibri"/>
        <family val="2"/>
      </rPr>
      <t>Roll-up розміром 80х200 см. Колір Roll-up білий. Матеріал полотна - Поліестер.
На білому фоні кольорові логотипи 16 days та УВКБ ООН у центрі разом з тематичною фразою(розмір друку 80%).</t>
    </r>
  </si>
  <si>
    <r>
      <t xml:space="preserve">Backpack with 2 straps with printed phrase (approximately 5*10 cm) with QR code - orange color (QR code size - 4*4cm).   Backpack Size: 35*45 cm
Backpack Color: </t>
    </r>
    <r>
      <rPr>
        <sz val="16"/>
        <color theme="5"/>
        <rFont val="Calibri"/>
        <family val="2"/>
      </rPr>
      <t>orange</t>
    </r>
    <r>
      <rPr>
        <sz val="16"/>
        <color rgb="FF000000"/>
        <rFont val="Calibri"/>
        <family val="2"/>
      </rPr>
      <t xml:space="preserve">
Material: nylon</t>
    </r>
  </si>
  <si>
    <t>Material - plastic, 
Frame color - white
Topper color - orange
Size - 120x85 cm
Thickness - 5 mm.
Text on the frame - 40% - hashtags - #16DaysOfActivism #OrangeTheWorld #UNHCR #UNITEtoENDVIOLENCE</t>
  </si>
  <si>
    <t>Матеріал - пластик, 
Колір рамки - білий
Колір верхньої лінії - помаранчевий
Розмір - 120х85 см
Товщина - 5 мм.
Текст на рамці - 40% hashtags - #16DaysOfActivism #OrangeTheWorld #UNHCR #UNITEtoENDVIOLENCE</t>
  </si>
  <si>
    <t>"Mirror with QR code;
mirror top color - orange;
Without text on the top of mirror
mirror size - 7 cm;
mirror material - metal;
QR code size 1*1 cm inside the mirror"</t>
  </si>
  <si>
    <t>"Дзеркало з QR-кодом;
колір дзеркала - помаранчевий;
Без тексту на верхній частині дзеркала
розмір дзеркала - 7 см;
матеріал дзеркала - метал;
розмір QR-коду 1*1 см всередині дзеркала"</t>
  </si>
  <si>
    <r>
      <t xml:space="preserve">Transparent plastic folder Ф4 with a button.
Printed phrase (approximately 2*10 cm) with an </t>
    </r>
    <r>
      <rPr>
        <sz val="16"/>
        <color theme="5"/>
        <rFont val="Calibri"/>
        <family val="2"/>
      </rPr>
      <t>orange</t>
    </r>
    <r>
      <rPr>
        <sz val="16"/>
        <color rgb="FF000000"/>
        <rFont val="Calibri"/>
        <family val="2"/>
      </rPr>
      <t xml:space="preserve"> QR code with a black outline. The QR code is orange. Near QR code UNHCR logo and phone number (0 800 30 77 11) in black color.</t>
    </r>
  </si>
  <si>
    <t>Прозора Пластикова папка Ф4 см з кнопкою.
Друкована фраза (приблизно 2*10 см) з QR кодом помаранчевого колору з чорним контуром. QR код помаранчевого кольору.  Поруч з QR-кодом логотип УВКБ ООН та номер телефону (0 800 30 77 11) чорного кольору.</t>
  </si>
  <si>
    <r>
      <t xml:space="preserve">Transparent plastic folder 12*22 cm with a button.
Printed phrase (approximately 2*10 cm) with an </t>
    </r>
    <r>
      <rPr>
        <sz val="16"/>
        <color theme="5"/>
        <rFont val="Calibri"/>
        <family val="2"/>
      </rPr>
      <t>orange</t>
    </r>
    <r>
      <rPr>
        <sz val="16"/>
        <color rgb="FF000000"/>
        <rFont val="Calibri"/>
        <family val="2"/>
      </rPr>
      <t xml:space="preserve"> QR code with a black outline. The QR code is orange. Near QR code UNHCR logo and phone number (0 800 30 77 11) in black color.</t>
    </r>
  </si>
  <si>
    <t>Прозора Пластикова папка 12*22 см з кнопкою.
Друкована фраза (приблизно 2*10 см) з QR кодом помаранчевого колору з чорним контуром. QR код помаранчевого кольору. Поруч з QR-кодом логотип УВКБ ООН та номер телефону (0 800 30 77 11) чорного кольору.</t>
  </si>
  <si>
    <t>А4, повноколір, матовий папір для друку, щільність до 120 г. Матовий папір.</t>
  </si>
  <si>
    <t>White color ball, 7 cm diameter, two colored logos (UNHCR logo and 16 Days logo) on the opposite sides of the ball. Logo size - 2*2 cm. Under UNHCR logo - phone number (0 800 30 77 11) all in blue color</t>
  </si>
  <si>
    <t>М'яч білого кольору, діаметром 7 см, два кольорові логотипи (логотип УВКБ ООН та логотип "16 днів") на опозитних сторонах. Розмір логотипів - 2*2 см. Під логотипом УВКБ ООН - номер телефону (0 800 30 77 11)</t>
  </si>
  <si>
    <r>
      <rPr>
        <b/>
        <sz val="20"/>
        <color rgb="FF000000"/>
        <rFont val="Calibri"/>
        <family val="2"/>
      </rPr>
      <t>UKRKI/RFQ/2023 - 156</t>
    </r>
    <r>
      <rPr>
        <b/>
        <sz val="16"/>
        <color rgb="FF000000"/>
        <rFont val="Calibri"/>
        <family val="2"/>
        <charset val="1"/>
      </rPr>
      <t xml:space="preserve">
ANNEX C – Financial Offer form/ДОДАТОК А –  Форма фінансової пропозиції                                                                                                                                                                                                 </t>
    </r>
  </si>
  <si>
    <r>
      <t xml:space="preserve">BY SUBMITTING THIS OFFER OUR COMPANY CERTIFIES THE DELIVERY LEAD TIME WILL NOT EXCEED </t>
    </r>
    <r>
      <rPr>
        <b/>
        <sz val="16"/>
        <color rgb="FFFF0000"/>
        <rFont val="Calibri"/>
        <family val="2"/>
      </rPr>
      <t>8 WORKING DAYS</t>
    </r>
    <r>
      <rPr>
        <b/>
        <sz val="16"/>
        <color rgb="FF000000"/>
        <rFont val="Calibri"/>
        <family val="2"/>
        <charset val="1"/>
      </rPr>
      <t xml:space="preserve"> UPON UNHCR PLACES THE ORDER</t>
    </r>
  </si>
  <si>
    <r>
      <t xml:space="preserve">НАДАВШИ ЦЮ ПРОПОЗИЦІЮ, НАША КОМПАНІЯ ПІДТВЕРДЖУЄ, ЩО ЧАС ДОСТАВКИ НЕ ПЕРЕВИЩУВАТИМЕ </t>
    </r>
    <r>
      <rPr>
        <b/>
        <sz val="16"/>
        <color rgb="FFFF0000"/>
        <rFont val="Calibri"/>
        <family val="2"/>
      </rPr>
      <t>8 РОБОЧИХ ДНІВ</t>
    </r>
    <r>
      <rPr>
        <b/>
        <sz val="16"/>
        <color rgb="FF000000"/>
        <rFont val="Calibri"/>
        <family val="2"/>
        <charset val="1"/>
      </rPr>
      <t xml:space="preserve"> ПІСЛЯ ЗАМОВЛЕННЯ МАТЕРІАЛІВ УВКБ ООН</t>
    </r>
  </si>
  <si>
    <r>
      <t xml:space="preserve">Total with DAP, </t>
    </r>
    <r>
      <rPr>
        <b/>
        <sz val="16"/>
        <color rgb="FFFF0000"/>
        <rFont val="Arial"/>
        <family val="2"/>
      </rPr>
      <t>excl</t>
    </r>
    <r>
      <rPr>
        <b/>
        <sz val="16"/>
        <color rgb="FF000000"/>
        <rFont val="Arial"/>
        <family val="2"/>
        <charset val="1"/>
      </rPr>
      <t>. VAT/ Всього з DAP,</t>
    </r>
    <r>
      <rPr>
        <b/>
        <sz val="16"/>
        <color rgb="FFFF0000"/>
        <rFont val="Arial"/>
        <family val="2"/>
      </rPr>
      <t xml:space="preserve"> без</t>
    </r>
    <r>
      <rPr>
        <b/>
        <sz val="16"/>
        <color rgb="FF000000"/>
        <rFont val="Arial"/>
        <family val="2"/>
        <charset val="1"/>
      </rPr>
      <t xml:space="preserve"> ПДВ</t>
    </r>
  </si>
  <si>
    <r>
      <t xml:space="preserve">VAT from TOTAL </t>
    </r>
    <r>
      <rPr>
        <b/>
        <sz val="12"/>
        <color rgb="FF000000"/>
        <rFont val="Arial"/>
        <family val="2"/>
      </rPr>
      <t>(Please indicate separately)</t>
    </r>
    <r>
      <rPr>
        <b/>
        <sz val="16"/>
        <color rgb="FF000000"/>
        <rFont val="Arial"/>
        <family val="2"/>
        <charset val="1"/>
      </rPr>
      <t xml:space="preserve"> / Всього ПДВ від загальної суми </t>
    </r>
    <r>
      <rPr>
        <b/>
        <sz val="12"/>
        <color rgb="FF000000"/>
        <rFont val="Arial"/>
        <family val="2"/>
      </rPr>
      <t>(Будь ласка, вкажіть окремо)</t>
    </r>
  </si>
  <si>
    <r>
      <t xml:space="preserve">Unit Price (UAH) </t>
    </r>
    <r>
      <rPr>
        <b/>
        <sz val="16"/>
        <color rgb="FFFF0000"/>
        <rFont val="Arial"/>
        <family val="2"/>
      </rPr>
      <t>excl. VAT</t>
    </r>
    <r>
      <rPr>
        <b/>
        <sz val="16"/>
        <color rgb="FF000000"/>
        <rFont val="Arial"/>
        <family val="2"/>
        <charset val="204"/>
      </rPr>
      <t>, DAP price/Ціна за одиницю (UAH) без ПДВ, ціна DAP</t>
    </r>
  </si>
  <si>
    <r>
      <t xml:space="preserve">Unit Price (UAH) </t>
    </r>
    <r>
      <rPr>
        <b/>
        <sz val="16"/>
        <color rgb="FFFF0000"/>
        <rFont val="Arial"/>
        <family val="2"/>
      </rPr>
      <t>excl. VAT</t>
    </r>
    <r>
      <rPr>
        <b/>
        <sz val="16"/>
        <color rgb="FF000000"/>
        <rFont val="Arial"/>
        <family val="2"/>
        <charset val="204"/>
      </rPr>
      <t>, DAP price/Ціна за одиницю (UAH)</t>
    </r>
    <r>
      <rPr>
        <b/>
        <sz val="16"/>
        <color rgb="FFFF0000"/>
        <rFont val="Arial"/>
        <family val="2"/>
      </rPr>
      <t xml:space="preserve"> без ПДВ</t>
    </r>
    <r>
      <rPr>
        <b/>
        <sz val="16"/>
        <color rgb="FF000000"/>
        <rFont val="Arial"/>
        <family val="2"/>
        <charset val="204"/>
      </rPr>
      <t>, ціна DAP</t>
    </r>
  </si>
  <si>
    <r>
      <t xml:space="preserve">Total Cost (UAH), excl. VAT, DAP Price/Загальна вартість (UAH), </t>
    </r>
    <r>
      <rPr>
        <b/>
        <sz val="16"/>
        <color rgb="FFFF0000"/>
        <rFont val="Arial"/>
        <family val="2"/>
      </rPr>
      <t>без ПДВ</t>
    </r>
    <r>
      <rPr>
        <b/>
        <sz val="16"/>
        <color rgb="FF000000"/>
        <rFont val="Arial"/>
        <family val="2"/>
        <charset val="204"/>
      </rPr>
      <t>, Ціна DAP</t>
    </r>
  </si>
  <si>
    <r>
      <t xml:space="preserve">Total Cost (UAH), </t>
    </r>
    <r>
      <rPr>
        <b/>
        <sz val="16"/>
        <color rgb="FFFF0000"/>
        <rFont val="Arial"/>
        <family val="2"/>
      </rPr>
      <t>excl. VAT</t>
    </r>
    <r>
      <rPr>
        <b/>
        <sz val="16"/>
        <color rgb="FF000000"/>
        <rFont val="Arial"/>
        <family val="2"/>
        <charset val="204"/>
      </rPr>
      <t xml:space="preserve">, DAP Price/Загальна вартість (UAH), </t>
    </r>
    <r>
      <rPr>
        <b/>
        <sz val="16"/>
        <color rgb="FFFF0000"/>
        <rFont val="Arial"/>
        <family val="2"/>
      </rPr>
      <t>без ПДВ</t>
    </r>
    <r>
      <rPr>
        <b/>
        <sz val="16"/>
        <color rgb="FF000000"/>
        <rFont val="Arial"/>
        <family val="2"/>
        <charset val="204"/>
      </rPr>
      <t>, Ціна DAP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</si>
</sst>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USD]\ * #,##0.00_);_([$USD]\ * \(#,##0.00\);_([$USD]\ * &quot;-&quot;??_);_(@_)"/>
    <numFmt numFmtId="165" formatCode="_([$UAH]\ * #,##0.00_);_([$UAH]\ * \(#,##0.00\);_([$UAH]\ * &quot;-&quot;??_);_(@_)"/>
  </numFmts>
  <fonts count="14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  <charset val="1"/>
    </font>
    <font>
      <b/>
      <sz val="16"/>
      <color rgb="FF000000"/>
      <name val="Arial"/>
      <family val="2"/>
      <charset val="204"/>
    </font>
    <font>
      <sz val="16"/>
      <color rgb="FF000000"/>
      <name val="Calibri"/>
      <family val="2"/>
      <charset val="1"/>
    </font>
    <font>
      <b/>
      <sz val="16"/>
      <color rgb="FF000000"/>
      <name val="Arial"/>
      <family val="2"/>
      <charset val="1"/>
    </font>
    <font>
      <sz val="16"/>
      <color rgb="FF000000"/>
      <name val="Book Antiqua"/>
      <family val="1"/>
      <charset val="1"/>
    </font>
    <font>
      <sz val="16"/>
      <color rgb="FF000000"/>
      <name val="Calibri"/>
      <family val="2"/>
    </font>
    <font>
      <sz val="16"/>
      <color theme="5"/>
      <name val="Calibri"/>
      <family val="2"/>
    </font>
    <font>
      <b/>
      <sz val="16"/>
      <color theme="1"/>
      <name val="Calibri"/>
      <family val="2"/>
    </font>
    <font>
      <b/>
      <sz val="16"/>
      <color rgb="FF000000"/>
      <name val="Calibri"/>
      <family val="2"/>
    </font>
    <font>
      <b/>
      <sz val="20"/>
      <color rgb="FF000000"/>
      <name val="Calibri"/>
      <family val="2"/>
    </font>
    <font>
      <b/>
      <sz val="16"/>
      <color rgb="FFFF0000"/>
      <name val="Arial"/>
      <family val="2"/>
    </font>
    <font>
      <b/>
      <sz val="16"/>
      <color rgb="FFFF0000"/>
      <name val="Calibri"/>
      <family val="2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E2F0D9"/>
      </patternFill>
    </fill>
    <fill>
      <patternFill patternType="solid">
        <fgColor rgb="FFB4C7E7"/>
        <bgColor rgb="FFD9D9D9"/>
      </patternFill>
    </fill>
    <fill>
      <patternFill patternType="solid">
        <fgColor rgb="FFE2F0D9"/>
        <bgColor rgb="FFD9D9D9"/>
      </patternFill>
    </fill>
    <fill>
      <patternFill patternType="solid">
        <fgColor rgb="FF00B0F0"/>
        <bgColor rgb="FF000000"/>
      </patternFill>
    </fill>
    <fill>
      <patternFill patternType="solid">
        <fgColor rgb="FFA9D18E"/>
        <bgColor rgb="FFB4C7E7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3" borderId="11" xfId="0" applyFont="1" applyFill="1" applyBorder="1" applyAlignment="1">
      <alignment wrapText="1"/>
    </xf>
    <xf numFmtId="0" fontId="3" fillId="6" borderId="2" xfId="0" applyFont="1" applyFill="1" applyBorder="1" applyAlignment="1">
      <alignment wrapText="1"/>
    </xf>
    <xf numFmtId="0" fontId="3" fillId="6" borderId="14" xfId="0" applyFont="1" applyFill="1" applyBorder="1" applyAlignment="1">
      <alignment wrapText="1"/>
    </xf>
    <xf numFmtId="0" fontId="3" fillId="6" borderId="14" xfId="0" applyFont="1" applyFill="1" applyBorder="1"/>
    <xf numFmtId="0" fontId="3" fillId="0" borderId="0" xfId="0" applyFont="1"/>
    <xf numFmtId="0" fontId="1" fillId="0" borderId="0" xfId="0" applyFont="1"/>
    <xf numFmtId="0" fontId="5" fillId="0" borderId="0" xfId="0" applyFont="1"/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horizontal="left" vertical="top" wrapText="1"/>
    </xf>
    <xf numFmtId="0" fontId="6" fillId="5" borderId="14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2" fillId="4" borderId="3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top" wrapText="1"/>
    </xf>
    <xf numFmtId="0" fontId="6" fillId="5" borderId="16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center" wrapText="1"/>
    </xf>
    <xf numFmtId="164" fontId="3" fillId="6" borderId="14" xfId="0" applyNumberFormat="1" applyFont="1" applyFill="1" applyBorder="1"/>
    <xf numFmtId="165" fontId="6" fillId="0" borderId="1" xfId="0" applyNumberFormat="1" applyFont="1" applyBorder="1" applyAlignment="1">
      <alignment horizontal="center" vertical="center" wrapText="1"/>
    </xf>
    <xf numFmtId="165" fontId="3" fillId="0" borderId="14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5" fillId="0" borderId="0" xfId="0" applyFont="1" applyAlignment="1"/>
    <xf numFmtId="0" fontId="9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wrapText="1"/>
    </xf>
    <xf numFmtId="0" fontId="2" fillId="3" borderId="12" xfId="0" applyFont="1" applyFill="1" applyBorder="1" applyAlignment="1">
      <alignment wrapText="1"/>
    </xf>
    <xf numFmtId="0" fontId="2" fillId="3" borderId="13" xfId="0" applyFont="1" applyFill="1" applyBorder="1" applyAlignment="1">
      <alignment wrapText="1"/>
    </xf>
    <xf numFmtId="0" fontId="4" fillId="0" borderId="11" xfId="0" applyFont="1" applyBorder="1" applyAlignment="1"/>
    <xf numFmtId="0" fontId="4" fillId="0" borderId="12" xfId="0" applyFont="1" applyBorder="1" applyAlignment="1"/>
    <xf numFmtId="0" fontId="4" fillId="0" borderId="13" xfId="0" applyFont="1" applyBorder="1" applyAlignment="1"/>
    <xf numFmtId="165" fontId="6" fillId="0" borderId="1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g"/><Relationship Id="rId10" Type="http://schemas.openxmlformats.org/officeDocument/2006/relationships/image" Target="../media/image10.jp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66681</xdr:colOff>
      <xdr:row>5</xdr:row>
      <xdr:rowOff>28595</xdr:rowOff>
    </xdr:from>
    <xdr:to>
      <xdr:col>3</xdr:col>
      <xdr:colOff>1245305</xdr:colOff>
      <xdr:row>5</xdr:row>
      <xdr:rowOff>1706710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29686DE-10E0-B8DE-D6AC-94EB966A3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4306" y="5810270"/>
          <a:ext cx="1178624" cy="1678115"/>
        </a:xfrm>
        <a:prstGeom prst="rect">
          <a:avLst/>
        </a:prstGeom>
      </xdr:spPr>
    </xdr:pic>
    <xdr:clientData/>
  </xdr:twoCellAnchor>
  <xdr:twoCellAnchor editAs="oneCell">
    <xdr:from>
      <xdr:col>3</xdr:col>
      <xdr:colOff>13799</xdr:colOff>
      <xdr:row>6</xdr:row>
      <xdr:rowOff>285769</xdr:rowOff>
    </xdr:from>
    <xdr:to>
      <xdr:col>3</xdr:col>
      <xdr:colOff>1413483</xdr:colOff>
      <xdr:row>6</xdr:row>
      <xdr:rowOff>852489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9768505-1D50-611A-FFD6-BF83E55DC7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78228" y="9212055"/>
          <a:ext cx="1399684" cy="566720"/>
        </a:xfrm>
        <a:prstGeom prst="rect">
          <a:avLst/>
        </a:prstGeom>
      </xdr:spPr>
    </xdr:pic>
    <xdr:clientData/>
  </xdr:twoCellAnchor>
  <xdr:twoCellAnchor editAs="oneCell">
    <xdr:from>
      <xdr:col>2</xdr:col>
      <xdr:colOff>1209670</xdr:colOff>
      <xdr:row>6</xdr:row>
      <xdr:rowOff>1257294</xdr:rowOff>
    </xdr:from>
    <xdr:to>
      <xdr:col>3</xdr:col>
      <xdr:colOff>1266523</xdr:colOff>
      <xdr:row>7</xdr:row>
      <xdr:rowOff>1327038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8AB0BC2-38BE-37A2-1B55-E977027BF1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7620" y="8858244"/>
          <a:ext cx="1266528" cy="1327044"/>
        </a:xfrm>
        <a:prstGeom prst="rect">
          <a:avLst/>
        </a:prstGeom>
      </xdr:spPr>
    </xdr:pic>
    <xdr:clientData/>
  </xdr:twoCellAnchor>
  <xdr:twoCellAnchor editAs="oneCell">
    <xdr:from>
      <xdr:col>3</xdr:col>
      <xdr:colOff>19034</xdr:colOff>
      <xdr:row>8</xdr:row>
      <xdr:rowOff>66673</xdr:rowOff>
    </xdr:from>
    <xdr:to>
      <xdr:col>3</xdr:col>
      <xdr:colOff>1429537</xdr:colOff>
      <xdr:row>8</xdr:row>
      <xdr:rowOff>1305061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C70BC7F-70EE-7078-AC5F-5993634105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3463" y="9754959"/>
          <a:ext cx="1410503" cy="1238388"/>
        </a:xfrm>
        <a:prstGeom prst="rect">
          <a:avLst/>
        </a:prstGeom>
      </xdr:spPr>
    </xdr:pic>
    <xdr:clientData/>
  </xdr:twoCellAnchor>
  <xdr:twoCellAnchor editAs="oneCell">
    <xdr:from>
      <xdr:col>3</xdr:col>
      <xdr:colOff>28582</xdr:colOff>
      <xdr:row>14</xdr:row>
      <xdr:rowOff>552453</xdr:rowOff>
    </xdr:from>
    <xdr:to>
      <xdr:col>4</xdr:col>
      <xdr:colOff>3055</xdr:colOff>
      <xdr:row>14</xdr:row>
      <xdr:rowOff>1505715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1549C3FC-58E1-240F-1730-53FC77FDF5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6207" y="19011903"/>
          <a:ext cx="1412748" cy="953262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17</xdr:row>
      <xdr:rowOff>9525</xdr:rowOff>
    </xdr:from>
    <xdr:to>
      <xdr:col>3</xdr:col>
      <xdr:colOff>1146353</xdr:colOff>
      <xdr:row>17</xdr:row>
      <xdr:rowOff>1310883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6E529A0D-6F22-4F8A-B1C9-7829EE9618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5725" y="23269575"/>
          <a:ext cx="1108253" cy="1301358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</xdr:colOff>
      <xdr:row>16</xdr:row>
      <xdr:rowOff>19050</xdr:rowOff>
    </xdr:from>
    <xdr:to>
      <xdr:col>3</xdr:col>
      <xdr:colOff>1136828</xdr:colOff>
      <xdr:row>16</xdr:row>
      <xdr:rowOff>1320408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1B116C18-2C4B-4B88-B28A-BD24088F3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6200" y="21945600"/>
          <a:ext cx="1108253" cy="1301358"/>
        </a:xfrm>
        <a:prstGeom prst="rect">
          <a:avLst/>
        </a:prstGeom>
      </xdr:spPr>
    </xdr:pic>
    <xdr:clientData/>
  </xdr:twoCellAnchor>
  <xdr:twoCellAnchor editAs="oneCell">
    <xdr:from>
      <xdr:col>3</xdr:col>
      <xdr:colOff>9517</xdr:colOff>
      <xdr:row>12</xdr:row>
      <xdr:rowOff>238114</xdr:rowOff>
    </xdr:from>
    <xdr:to>
      <xdr:col>3</xdr:col>
      <xdr:colOff>1436813</xdr:colOff>
      <xdr:row>12</xdr:row>
      <xdr:rowOff>1161658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4C99637C-AC9C-F917-CF33-D04B02E6D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7142" y="16830664"/>
          <a:ext cx="1427296" cy="923544"/>
        </a:xfrm>
        <a:prstGeom prst="rect">
          <a:avLst/>
        </a:prstGeom>
      </xdr:spPr>
    </xdr:pic>
    <xdr:clientData/>
  </xdr:twoCellAnchor>
  <xdr:twoCellAnchor editAs="oneCell">
    <xdr:from>
      <xdr:col>3</xdr:col>
      <xdr:colOff>289423</xdr:colOff>
      <xdr:row>11</xdr:row>
      <xdr:rowOff>49996</xdr:rowOff>
    </xdr:from>
    <xdr:to>
      <xdr:col>3</xdr:col>
      <xdr:colOff>1158394</xdr:colOff>
      <xdr:row>11</xdr:row>
      <xdr:rowOff>1292583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DC41CBF2-80A5-3A3B-C611-BA5817578E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7048" y="15309046"/>
          <a:ext cx="868971" cy="1242587"/>
        </a:xfrm>
        <a:prstGeom prst="rect">
          <a:avLst/>
        </a:prstGeom>
      </xdr:spPr>
    </xdr:pic>
    <xdr:clientData/>
  </xdr:twoCellAnchor>
  <xdr:twoCellAnchor editAs="oneCell">
    <xdr:from>
      <xdr:col>3</xdr:col>
      <xdr:colOff>9547</xdr:colOff>
      <xdr:row>9</xdr:row>
      <xdr:rowOff>152412</xdr:rowOff>
    </xdr:from>
    <xdr:to>
      <xdr:col>3</xdr:col>
      <xdr:colOff>1404464</xdr:colOff>
      <xdr:row>9</xdr:row>
      <xdr:rowOff>1119390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4F24A70B-6AB1-C39C-8821-A49A073E6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3976" y="11174198"/>
          <a:ext cx="1394917" cy="966978"/>
        </a:xfrm>
        <a:prstGeom prst="rect">
          <a:avLst/>
        </a:prstGeom>
      </xdr:spPr>
    </xdr:pic>
    <xdr:clientData/>
  </xdr:twoCellAnchor>
  <xdr:twoCellAnchor editAs="oneCell">
    <xdr:from>
      <xdr:col>3</xdr:col>
      <xdr:colOff>9537</xdr:colOff>
      <xdr:row>10</xdr:row>
      <xdr:rowOff>438162</xdr:rowOff>
    </xdr:from>
    <xdr:to>
      <xdr:col>3</xdr:col>
      <xdr:colOff>1426095</xdr:colOff>
      <xdr:row>10</xdr:row>
      <xdr:rowOff>1121676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62D28F37-24AD-F654-AEF8-C4C032B79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7162" y="14097012"/>
          <a:ext cx="1416558" cy="683514"/>
        </a:xfrm>
        <a:prstGeom prst="rect">
          <a:avLst/>
        </a:prstGeom>
      </xdr:spPr>
    </xdr:pic>
    <xdr:clientData/>
  </xdr:twoCellAnchor>
  <xdr:twoCellAnchor editAs="oneCell">
    <xdr:from>
      <xdr:col>3</xdr:col>
      <xdr:colOff>19051</xdr:colOff>
      <xdr:row>13</xdr:row>
      <xdr:rowOff>28608</xdr:rowOff>
    </xdr:from>
    <xdr:to>
      <xdr:col>3</xdr:col>
      <xdr:colOff>1416171</xdr:colOff>
      <xdr:row>13</xdr:row>
      <xdr:rowOff>1311678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D3151872-CD78-B4AE-9812-F75937C966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3480" y="16656537"/>
          <a:ext cx="1397120" cy="1283070"/>
        </a:xfrm>
        <a:prstGeom prst="rect">
          <a:avLst/>
        </a:prstGeom>
      </xdr:spPr>
    </xdr:pic>
    <xdr:clientData/>
  </xdr:twoCellAnchor>
  <xdr:oneCellAnchor>
    <xdr:from>
      <xdr:col>3</xdr:col>
      <xdr:colOff>28575</xdr:colOff>
      <xdr:row>15</xdr:row>
      <xdr:rowOff>9525</xdr:rowOff>
    </xdr:from>
    <xdr:ext cx="1108253" cy="1301358"/>
    <xdr:pic>
      <xdr:nvPicPr>
        <xdr:cNvPr id="30" name="Picture 29">
          <a:extLst>
            <a:ext uri="{FF2B5EF4-FFF2-40B4-BE49-F238E27FC236}">
              <a16:creationId xmlns:a16="http://schemas.microsoft.com/office/drawing/2014/main" id="{27F8E358-36D6-4421-B69F-16E669033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3004" y="20107275"/>
          <a:ext cx="1108253" cy="1301358"/>
        </a:xfrm>
        <a:prstGeom prst="rect">
          <a:avLst/>
        </a:prstGeom>
      </xdr:spPr>
    </xdr:pic>
    <xdr:clientData/>
  </xdr:oneCellAnchor>
  <xdr:twoCellAnchor editAs="oneCell">
    <xdr:from>
      <xdr:col>3</xdr:col>
      <xdr:colOff>47641</xdr:colOff>
      <xdr:row>4</xdr:row>
      <xdr:rowOff>79544</xdr:rowOff>
    </xdr:from>
    <xdr:to>
      <xdr:col>4</xdr:col>
      <xdr:colOff>168</xdr:colOff>
      <xdr:row>4</xdr:row>
      <xdr:rowOff>1720822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30F0942F-78BF-7396-ED37-67D44365A7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905266" y="4051469"/>
          <a:ext cx="1390802" cy="16412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F77D6-A146-4BA6-8B88-6EB6DC823B84}">
  <sheetPr>
    <pageSetUpPr fitToPage="1"/>
  </sheetPr>
  <dimension ref="A1:L39"/>
  <sheetViews>
    <sheetView tabSelected="1" topLeftCell="A11" zoomScale="70" zoomScaleNormal="70" workbookViewId="0">
      <selection activeCell="K5" sqref="K5:K18"/>
    </sheetView>
  </sheetViews>
  <sheetFormatPr defaultRowHeight="15" x14ac:dyDescent="0.25"/>
  <cols>
    <col min="1" max="1" width="9.7109375" customWidth="1"/>
    <col min="2" max="2" width="30" customWidth="1"/>
    <col min="3" max="3" width="18.140625" customWidth="1"/>
    <col min="4" max="4" width="21.5703125" style="1" customWidth="1"/>
    <col min="5" max="5" width="64.5703125" customWidth="1"/>
    <col min="6" max="6" width="66.42578125" customWidth="1"/>
    <col min="7" max="8" width="29" customWidth="1"/>
    <col min="9" max="9" width="34.7109375" customWidth="1"/>
    <col min="10" max="12" width="29" customWidth="1"/>
  </cols>
  <sheetData>
    <row r="1" spans="1:12" ht="49.5" customHeight="1" thickBot="1" x14ac:dyDescent="0.3">
      <c r="A1" s="40" t="s">
        <v>79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2" s="2" customFormat="1" ht="122.25" thickBot="1" x14ac:dyDescent="0.3">
      <c r="A2" s="34" t="s">
        <v>1</v>
      </c>
      <c r="B2" s="43" t="s">
        <v>2</v>
      </c>
      <c r="C2" s="44"/>
      <c r="D2" s="23" t="s">
        <v>48</v>
      </c>
      <c r="E2" s="23" t="s">
        <v>3</v>
      </c>
      <c r="F2" s="23" t="s">
        <v>4</v>
      </c>
      <c r="G2" s="23" t="s">
        <v>50</v>
      </c>
      <c r="H2" s="23" t="s">
        <v>5</v>
      </c>
      <c r="I2" s="23" t="s">
        <v>6</v>
      </c>
      <c r="J2" s="23" t="s">
        <v>7</v>
      </c>
      <c r="K2" s="23" t="s">
        <v>84</v>
      </c>
      <c r="L2" s="23" t="s">
        <v>87</v>
      </c>
    </row>
    <row r="3" spans="1:12" ht="20.25" x14ac:dyDescent="0.3">
      <c r="A3" s="3" t="s">
        <v>8</v>
      </c>
      <c r="B3" s="45" t="s">
        <v>9</v>
      </c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s="2" customFormat="1" ht="121.5" x14ac:dyDescent="0.25">
      <c r="A4" s="15" t="s">
        <v>0</v>
      </c>
      <c r="B4" s="24" t="s">
        <v>10</v>
      </c>
      <c r="C4" s="24" t="s">
        <v>11</v>
      </c>
      <c r="D4" s="24" t="s">
        <v>49</v>
      </c>
      <c r="E4" s="24" t="s">
        <v>3</v>
      </c>
      <c r="F4" s="24" t="s">
        <v>4</v>
      </c>
      <c r="G4" s="24" t="s">
        <v>50</v>
      </c>
      <c r="H4" s="24" t="s">
        <v>5</v>
      </c>
      <c r="I4" s="24" t="s">
        <v>6</v>
      </c>
      <c r="J4" s="23" t="s">
        <v>7</v>
      </c>
      <c r="K4" s="23" t="s">
        <v>85</v>
      </c>
      <c r="L4" s="23" t="s">
        <v>86</v>
      </c>
    </row>
    <row r="5" spans="1:12" ht="142.5" customHeight="1" x14ac:dyDescent="0.25">
      <c r="A5" s="17">
        <v>1</v>
      </c>
      <c r="B5" s="18" t="s">
        <v>42</v>
      </c>
      <c r="C5" s="18" t="s">
        <v>29</v>
      </c>
      <c r="D5" s="20"/>
      <c r="E5" s="19" t="s">
        <v>65</v>
      </c>
      <c r="F5" s="18" t="s">
        <v>66</v>
      </c>
      <c r="G5" s="20">
        <v>9</v>
      </c>
      <c r="H5" s="21" t="s">
        <v>14</v>
      </c>
      <c r="I5" s="20" t="s">
        <v>30</v>
      </c>
      <c r="J5" s="20" t="s">
        <v>16</v>
      </c>
      <c r="K5" s="36"/>
      <c r="L5" s="36">
        <f>G5*K5</f>
        <v>0</v>
      </c>
    </row>
    <row r="6" spans="1:12" ht="179.25" customHeight="1" x14ac:dyDescent="0.25">
      <c r="A6" s="22">
        <v>2</v>
      </c>
      <c r="B6" s="30" t="s">
        <v>43</v>
      </c>
      <c r="C6" s="31" t="s">
        <v>44</v>
      </c>
      <c r="D6" s="32"/>
      <c r="E6" s="33" t="s">
        <v>68</v>
      </c>
      <c r="F6" s="31" t="s">
        <v>69</v>
      </c>
      <c r="G6" s="29">
        <v>1</v>
      </c>
      <c r="H6" s="21" t="s">
        <v>14</v>
      </c>
      <c r="I6" s="20" t="s">
        <v>30</v>
      </c>
      <c r="J6" s="20" t="s">
        <v>16</v>
      </c>
      <c r="K6" s="51"/>
      <c r="L6" s="36">
        <f t="shared" ref="L6:L18" si="0">G6*K6</f>
        <v>0</v>
      </c>
    </row>
    <row r="7" spans="1:12" ht="99" customHeight="1" x14ac:dyDescent="0.25">
      <c r="A7" s="16">
        <v>3</v>
      </c>
      <c r="B7" s="11" t="s">
        <v>47</v>
      </c>
      <c r="C7" s="11" t="s">
        <v>19</v>
      </c>
      <c r="D7" s="13"/>
      <c r="E7" s="12" t="s">
        <v>52</v>
      </c>
      <c r="F7" s="10" t="s">
        <v>51</v>
      </c>
      <c r="G7" s="13">
        <v>1300</v>
      </c>
      <c r="H7" s="14" t="s">
        <v>14</v>
      </c>
      <c r="I7" s="13" t="s">
        <v>15</v>
      </c>
      <c r="J7" s="13" t="s">
        <v>16</v>
      </c>
      <c r="K7" s="51"/>
      <c r="L7" s="36">
        <f t="shared" si="0"/>
        <v>0</v>
      </c>
    </row>
    <row r="8" spans="1:12" ht="105" x14ac:dyDescent="0.25">
      <c r="A8" s="16">
        <v>4</v>
      </c>
      <c r="B8" s="11" t="s">
        <v>46</v>
      </c>
      <c r="C8" s="11" t="s">
        <v>20</v>
      </c>
      <c r="D8" s="13"/>
      <c r="E8" s="12" t="s">
        <v>77</v>
      </c>
      <c r="F8" s="10" t="s">
        <v>78</v>
      </c>
      <c r="G8" s="13">
        <v>2300</v>
      </c>
      <c r="H8" s="14" t="s">
        <v>14</v>
      </c>
      <c r="I8" s="13" t="s">
        <v>15</v>
      </c>
      <c r="J8" s="13" t="s">
        <v>16</v>
      </c>
      <c r="K8" s="51"/>
      <c r="L8" s="36">
        <f t="shared" si="0"/>
        <v>0</v>
      </c>
    </row>
    <row r="9" spans="1:12" ht="126" x14ac:dyDescent="0.25">
      <c r="A9" s="16">
        <v>5</v>
      </c>
      <c r="B9" s="11" t="s">
        <v>38</v>
      </c>
      <c r="C9" s="11" t="s">
        <v>39</v>
      </c>
      <c r="D9" s="13"/>
      <c r="E9" s="12" t="s">
        <v>70</v>
      </c>
      <c r="F9" s="10" t="s">
        <v>71</v>
      </c>
      <c r="G9" s="13">
        <v>1000</v>
      </c>
      <c r="H9" s="14" t="s">
        <v>14</v>
      </c>
      <c r="I9" s="13" t="s">
        <v>15</v>
      </c>
      <c r="J9" s="13" t="s">
        <v>16</v>
      </c>
      <c r="K9" s="51"/>
      <c r="L9" s="36">
        <f t="shared" si="0"/>
        <v>0</v>
      </c>
    </row>
    <row r="10" spans="1:12" ht="126" x14ac:dyDescent="0.25">
      <c r="A10" s="16">
        <v>6</v>
      </c>
      <c r="B10" s="11" t="s">
        <v>31</v>
      </c>
      <c r="C10" s="11" t="s">
        <v>33</v>
      </c>
      <c r="D10" s="11"/>
      <c r="E10" s="12" t="s">
        <v>72</v>
      </c>
      <c r="F10" s="10" t="s">
        <v>73</v>
      </c>
      <c r="G10" s="13">
        <v>500</v>
      </c>
      <c r="H10" s="14" t="s">
        <v>14</v>
      </c>
      <c r="I10" s="13" t="s">
        <v>15</v>
      </c>
      <c r="J10" s="13" t="s">
        <v>16</v>
      </c>
      <c r="K10" s="51"/>
      <c r="L10" s="36">
        <f t="shared" si="0"/>
        <v>0</v>
      </c>
    </row>
    <row r="11" spans="1:12" ht="126" x14ac:dyDescent="0.25">
      <c r="A11" s="16">
        <v>7</v>
      </c>
      <c r="B11" s="11" t="s">
        <v>32</v>
      </c>
      <c r="C11" s="11" t="s">
        <v>34</v>
      </c>
      <c r="D11" s="13"/>
      <c r="E11" s="12" t="s">
        <v>74</v>
      </c>
      <c r="F11" s="10" t="s">
        <v>75</v>
      </c>
      <c r="G11" s="13">
        <v>3000</v>
      </c>
      <c r="H11" s="14" t="s">
        <v>14</v>
      </c>
      <c r="I11" s="13" t="s">
        <v>15</v>
      </c>
      <c r="J11" s="13" t="s">
        <v>16</v>
      </c>
      <c r="K11" s="51"/>
      <c r="L11" s="36">
        <f t="shared" si="0"/>
        <v>0</v>
      </c>
    </row>
    <row r="12" spans="1:12" ht="105" x14ac:dyDescent="0.25">
      <c r="A12" s="16">
        <v>8</v>
      </c>
      <c r="B12" s="11" t="s">
        <v>12</v>
      </c>
      <c r="C12" s="11" t="s">
        <v>13</v>
      </c>
      <c r="D12" s="11"/>
      <c r="E12" s="12" t="s">
        <v>53</v>
      </c>
      <c r="F12" s="10" t="s">
        <v>76</v>
      </c>
      <c r="G12" s="13">
        <v>3600</v>
      </c>
      <c r="H12" s="14" t="s">
        <v>14</v>
      </c>
      <c r="I12" s="13" t="s">
        <v>15</v>
      </c>
      <c r="J12" s="13" t="s">
        <v>16</v>
      </c>
      <c r="K12" s="51"/>
      <c r="L12" s="36">
        <f t="shared" si="0"/>
        <v>0</v>
      </c>
    </row>
    <row r="13" spans="1:12" ht="105" x14ac:dyDescent="0.25">
      <c r="A13" s="16">
        <v>9</v>
      </c>
      <c r="B13" s="11" t="s">
        <v>17</v>
      </c>
      <c r="C13" s="11" t="s">
        <v>18</v>
      </c>
      <c r="D13" s="11"/>
      <c r="E13" s="12" t="s">
        <v>54</v>
      </c>
      <c r="F13" s="10" t="s">
        <v>55</v>
      </c>
      <c r="G13" s="13">
        <v>5400</v>
      </c>
      <c r="H13" s="14" t="s">
        <v>14</v>
      </c>
      <c r="I13" s="13" t="s">
        <v>15</v>
      </c>
      <c r="J13" s="13" t="s">
        <v>16</v>
      </c>
      <c r="K13" s="51"/>
      <c r="L13" s="36">
        <f t="shared" si="0"/>
        <v>0</v>
      </c>
    </row>
    <row r="14" spans="1:12" ht="126" x14ac:dyDescent="0.25">
      <c r="A14" s="16">
        <v>10</v>
      </c>
      <c r="B14" s="11" t="s">
        <v>45</v>
      </c>
      <c r="C14" s="11" t="s">
        <v>35</v>
      </c>
      <c r="D14" s="11"/>
      <c r="E14" s="12" t="s">
        <v>67</v>
      </c>
      <c r="F14" s="10" t="s">
        <v>56</v>
      </c>
      <c r="G14" s="13">
        <v>234</v>
      </c>
      <c r="H14" s="14" t="s">
        <v>14</v>
      </c>
      <c r="I14" s="13" t="s">
        <v>21</v>
      </c>
      <c r="J14" s="13" t="s">
        <v>16</v>
      </c>
      <c r="K14" s="51"/>
      <c r="L14" s="36">
        <f t="shared" si="0"/>
        <v>0</v>
      </c>
    </row>
    <row r="15" spans="1:12" ht="168" x14ac:dyDescent="0.25">
      <c r="A15" s="16">
        <v>11</v>
      </c>
      <c r="B15" s="11" t="s">
        <v>40</v>
      </c>
      <c r="C15" s="11" t="s">
        <v>41</v>
      </c>
      <c r="D15" s="13"/>
      <c r="E15" s="12" t="s">
        <v>57</v>
      </c>
      <c r="F15" s="10" t="s">
        <v>58</v>
      </c>
      <c r="G15" s="13">
        <v>234</v>
      </c>
      <c r="H15" s="14" t="s">
        <v>14</v>
      </c>
      <c r="I15" s="13" t="s">
        <v>21</v>
      </c>
      <c r="J15" s="13" t="s">
        <v>16</v>
      </c>
      <c r="K15" s="51"/>
      <c r="L15" s="36">
        <f t="shared" si="0"/>
        <v>0</v>
      </c>
    </row>
    <row r="16" spans="1:12" ht="105" x14ac:dyDescent="0.25">
      <c r="A16" s="16">
        <v>12</v>
      </c>
      <c r="B16" s="11" t="s">
        <v>36</v>
      </c>
      <c r="C16" s="11" t="s">
        <v>37</v>
      </c>
      <c r="D16" s="11"/>
      <c r="E16" s="12" t="s">
        <v>59</v>
      </c>
      <c r="F16" s="10" t="s">
        <v>62</v>
      </c>
      <c r="G16" s="13">
        <v>50</v>
      </c>
      <c r="H16" s="14" t="s">
        <v>14</v>
      </c>
      <c r="I16" s="13" t="s">
        <v>21</v>
      </c>
      <c r="J16" s="13" t="s">
        <v>16</v>
      </c>
      <c r="K16" s="51"/>
      <c r="L16" s="36">
        <f t="shared" si="0"/>
        <v>0</v>
      </c>
    </row>
    <row r="17" spans="1:12" ht="105" x14ac:dyDescent="0.25">
      <c r="A17" s="16">
        <v>13</v>
      </c>
      <c r="B17" s="11" t="s">
        <v>36</v>
      </c>
      <c r="C17" s="11" t="s">
        <v>37</v>
      </c>
      <c r="D17" s="11"/>
      <c r="E17" s="12" t="s">
        <v>60</v>
      </c>
      <c r="F17" s="10" t="s">
        <v>63</v>
      </c>
      <c r="G17" s="13">
        <v>134</v>
      </c>
      <c r="H17" s="14" t="s">
        <v>14</v>
      </c>
      <c r="I17" s="13" t="s">
        <v>21</v>
      </c>
      <c r="J17" s="13" t="s">
        <v>16</v>
      </c>
      <c r="K17" s="51"/>
      <c r="L17" s="36">
        <f t="shared" si="0"/>
        <v>0</v>
      </c>
    </row>
    <row r="18" spans="1:12" ht="105" x14ac:dyDescent="0.25">
      <c r="A18" s="16">
        <v>14</v>
      </c>
      <c r="B18" s="11" t="s">
        <v>36</v>
      </c>
      <c r="C18" s="11" t="s">
        <v>37</v>
      </c>
      <c r="D18" s="11"/>
      <c r="E18" s="12" t="s">
        <v>61</v>
      </c>
      <c r="F18" s="10" t="s">
        <v>64</v>
      </c>
      <c r="G18" s="13">
        <v>50</v>
      </c>
      <c r="H18" s="14" t="s">
        <v>14</v>
      </c>
      <c r="I18" s="13" t="s">
        <v>21</v>
      </c>
      <c r="J18" s="13" t="s">
        <v>16</v>
      </c>
      <c r="K18" s="51"/>
      <c r="L18" s="36">
        <f t="shared" si="0"/>
        <v>0</v>
      </c>
    </row>
    <row r="19" spans="1:12" ht="21" x14ac:dyDescent="0.35">
      <c r="A19" s="4" t="s">
        <v>0</v>
      </c>
      <c r="B19" s="5" t="s">
        <v>0</v>
      </c>
      <c r="C19" s="5" t="s">
        <v>0</v>
      </c>
      <c r="D19" s="25"/>
      <c r="E19" s="5" t="s">
        <v>0</v>
      </c>
      <c r="F19" s="5" t="s">
        <v>0</v>
      </c>
      <c r="G19" s="5" t="s">
        <v>0</v>
      </c>
      <c r="H19" s="5" t="s">
        <v>0</v>
      </c>
      <c r="I19" s="5" t="s">
        <v>0</v>
      </c>
      <c r="J19" s="5" t="s">
        <v>0</v>
      </c>
      <c r="K19" s="6"/>
      <c r="L19" s="35"/>
    </row>
    <row r="20" spans="1:12" ht="21" x14ac:dyDescent="0.35">
      <c r="A20" s="48" t="s">
        <v>82</v>
      </c>
      <c r="B20" s="49"/>
      <c r="C20" s="49"/>
      <c r="D20" s="49"/>
      <c r="E20" s="49"/>
      <c r="F20" s="49"/>
      <c r="G20" s="49"/>
      <c r="H20" s="49"/>
      <c r="I20" s="49"/>
      <c r="J20" s="49"/>
      <c r="K20" s="50"/>
      <c r="L20" s="37">
        <f>SUM(L5:L18)</f>
        <v>0</v>
      </c>
    </row>
    <row r="21" spans="1:12" ht="21" x14ac:dyDescent="0.35">
      <c r="A21" s="48" t="s">
        <v>83</v>
      </c>
      <c r="B21" s="49"/>
      <c r="C21" s="49"/>
      <c r="D21" s="49"/>
      <c r="E21" s="49"/>
      <c r="F21" s="49"/>
      <c r="G21" s="49"/>
      <c r="H21" s="49"/>
      <c r="I21" s="49"/>
      <c r="J21" s="49"/>
      <c r="K21" s="50"/>
      <c r="L21" s="37"/>
    </row>
    <row r="22" spans="1:12" ht="21" x14ac:dyDescent="0.35">
      <c r="A22" s="7"/>
      <c r="B22" s="7"/>
      <c r="C22" s="7"/>
      <c r="D22" s="26"/>
      <c r="E22" s="7"/>
      <c r="F22" s="7"/>
      <c r="G22" s="7"/>
      <c r="H22" s="7"/>
      <c r="I22" s="7"/>
      <c r="J22" s="7"/>
      <c r="K22" s="7"/>
      <c r="L22" s="38">
        <f>L20</f>
        <v>0</v>
      </c>
    </row>
    <row r="23" spans="1:12" ht="21" x14ac:dyDescent="0.35">
      <c r="A23" s="7"/>
      <c r="B23" s="8" t="s">
        <v>80</v>
      </c>
      <c r="C23" s="8"/>
      <c r="D23" s="27"/>
      <c r="E23" s="8"/>
      <c r="F23" s="8"/>
      <c r="G23" s="8"/>
      <c r="H23" s="7"/>
      <c r="I23" s="7"/>
      <c r="J23" s="7"/>
      <c r="K23" s="7"/>
      <c r="L23" s="7"/>
    </row>
    <row r="24" spans="1:12" ht="21" x14ac:dyDescent="0.35">
      <c r="A24" s="7"/>
      <c r="B24" s="8" t="s">
        <v>81</v>
      </c>
      <c r="C24" s="8"/>
      <c r="D24" s="27"/>
      <c r="E24" s="8"/>
      <c r="F24" s="8"/>
      <c r="G24" s="8"/>
      <c r="H24" s="7"/>
      <c r="I24" s="7"/>
      <c r="J24" s="7"/>
      <c r="K24" s="7"/>
    </row>
    <row r="25" spans="1:12" ht="21" x14ac:dyDescent="0.35">
      <c r="A25" s="7"/>
      <c r="B25" s="7"/>
      <c r="C25" s="7"/>
      <c r="D25" s="26"/>
      <c r="E25" s="7"/>
      <c r="F25" s="7"/>
      <c r="G25" s="7"/>
      <c r="H25" s="7"/>
      <c r="I25" s="7"/>
      <c r="J25" s="7"/>
      <c r="K25" s="7"/>
      <c r="L25" s="7"/>
    </row>
    <row r="26" spans="1:12" ht="21" x14ac:dyDescent="0.35">
      <c r="A26" s="7"/>
      <c r="B26" s="9" t="s">
        <v>22</v>
      </c>
      <c r="C26" s="9"/>
      <c r="D26" s="28"/>
      <c r="E26" s="9"/>
      <c r="F26" s="7"/>
      <c r="G26" s="7"/>
      <c r="H26" s="7"/>
      <c r="I26" s="7"/>
      <c r="J26" s="7"/>
      <c r="K26" s="7"/>
      <c r="L26" s="7"/>
    </row>
    <row r="27" spans="1:12" ht="15" customHeight="1" x14ac:dyDescent="0.35">
      <c r="A27" s="7"/>
      <c r="B27" s="39"/>
      <c r="C27" s="39"/>
      <c r="D27" s="39"/>
      <c r="E27" s="39"/>
      <c r="F27" s="39"/>
      <c r="G27" s="39"/>
      <c r="H27" s="39"/>
      <c r="I27" s="39"/>
      <c r="J27" s="39"/>
      <c r="K27" s="7"/>
      <c r="L27" s="7"/>
    </row>
    <row r="28" spans="1:12" ht="21" x14ac:dyDescent="0.35">
      <c r="A28" s="7"/>
      <c r="B28" s="9" t="s">
        <v>23</v>
      </c>
      <c r="C28" s="9"/>
      <c r="D28" s="28"/>
      <c r="E28" s="9"/>
      <c r="F28" s="7"/>
      <c r="G28" s="7"/>
      <c r="H28" s="7"/>
      <c r="I28" s="7"/>
      <c r="J28" s="7"/>
      <c r="K28" s="7"/>
      <c r="L28" s="7"/>
    </row>
    <row r="29" spans="1:12" ht="15" customHeight="1" x14ac:dyDescent="0.35">
      <c r="A29" s="7"/>
      <c r="B29" s="39"/>
      <c r="C29" s="39"/>
      <c r="D29" s="39"/>
      <c r="E29" s="39"/>
      <c r="F29" s="39"/>
      <c r="G29" s="39"/>
      <c r="H29" s="39"/>
      <c r="I29" s="39"/>
      <c r="J29" s="39"/>
      <c r="K29" s="7"/>
      <c r="L29" s="7"/>
    </row>
    <row r="30" spans="1:12" ht="21" x14ac:dyDescent="0.35">
      <c r="A30" s="7"/>
      <c r="B30" s="9" t="s">
        <v>24</v>
      </c>
      <c r="C30" s="9"/>
      <c r="D30" s="28"/>
      <c r="E30" s="9"/>
      <c r="F30" s="7"/>
      <c r="G30" s="7"/>
      <c r="H30" s="7"/>
      <c r="I30" s="7"/>
      <c r="J30" s="7"/>
      <c r="K30" s="7"/>
      <c r="L30" s="7"/>
    </row>
    <row r="31" spans="1:12" ht="15" customHeight="1" x14ac:dyDescent="0.35">
      <c r="A31" s="7"/>
      <c r="B31" s="39"/>
      <c r="C31" s="39"/>
      <c r="D31" s="39"/>
      <c r="E31" s="39"/>
      <c r="F31" s="39"/>
      <c r="G31" s="39"/>
      <c r="H31" s="39"/>
      <c r="I31" s="39"/>
      <c r="J31" s="39"/>
      <c r="K31" s="7"/>
      <c r="L31" s="7"/>
    </row>
    <row r="32" spans="1:12" ht="21" x14ac:dyDescent="0.35">
      <c r="A32" s="7"/>
      <c r="B32" s="9" t="s">
        <v>25</v>
      </c>
      <c r="C32" s="9"/>
      <c r="D32" s="28"/>
      <c r="E32" s="7"/>
      <c r="F32" s="7"/>
      <c r="G32" s="7"/>
      <c r="H32" s="7"/>
      <c r="I32" s="7"/>
      <c r="J32" s="7"/>
      <c r="K32" s="7"/>
      <c r="L32" s="7"/>
    </row>
    <row r="33" spans="1:12" ht="15" customHeight="1" x14ac:dyDescent="0.35">
      <c r="A33" s="7"/>
      <c r="B33" s="39"/>
      <c r="C33" s="39"/>
      <c r="D33" s="39"/>
      <c r="E33" s="39"/>
      <c r="F33" s="39"/>
      <c r="G33" s="39"/>
      <c r="H33" s="39"/>
      <c r="I33" s="39"/>
      <c r="J33" s="39"/>
      <c r="K33" s="7"/>
      <c r="L33" s="7"/>
    </row>
    <row r="34" spans="1:12" ht="21" x14ac:dyDescent="0.35">
      <c r="A34" s="7"/>
      <c r="B34" s="9" t="s">
        <v>26</v>
      </c>
      <c r="C34" s="9"/>
      <c r="D34" s="28"/>
      <c r="E34" s="9"/>
      <c r="F34" s="7"/>
      <c r="G34" s="7"/>
      <c r="H34" s="7"/>
      <c r="I34" s="7"/>
      <c r="J34" s="7"/>
      <c r="K34" s="7"/>
      <c r="L34" s="7"/>
    </row>
    <row r="35" spans="1:12" ht="15" customHeight="1" x14ac:dyDescent="0.35">
      <c r="A35" s="7"/>
      <c r="B35" s="39"/>
      <c r="C35" s="39"/>
      <c r="D35" s="39"/>
      <c r="E35" s="39"/>
      <c r="F35" s="39"/>
      <c r="G35" s="39"/>
      <c r="H35" s="39"/>
      <c r="I35" s="39"/>
      <c r="J35" s="39"/>
      <c r="K35" s="7"/>
      <c r="L35" s="7"/>
    </row>
    <row r="36" spans="1:12" ht="21" x14ac:dyDescent="0.35">
      <c r="A36" s="7"/>
      <c r="B36" s="9" t="s">
        <v>27</v>
      </c>
      <c r="C36" s="7"/>
      <c r="D36" s="26"/>
      <c r="E36" s="7"/>
      <c r="F36" s="7"/>
      <c r="G36" s="7"/>
      <c r="H36" s="7"/>
      <c r="I36" s="7"/>
      <c r="J36" s="7"/>
      <c r="K36" s="7"/>
      <c r="L36" s="7"/>
    </row>
    <row r="37" spans="1:12" ht="21" x14ac:dyDescent="0.35">
      <c r="A37" s="7"/>
      <c r="B37" s="7"/>
      <c r="C37" s="7"/>
      <c r="D37" s="26"/>
      <c r="E37" s="7"/>
      <c r="F37" s="7"/>
      <c r="G37" s="7"/>
      <c r="H37" s="7"/>
      <c r="I37" s="7"/>
      <c r="J37" s="7"/>
      <c r="K37" s="7"/>
      <c r="L37" s="7"/>
    </row>
    <row r="38" spans="1:12" ht="21" x14ac:dyDescent="0.35">
      <c r="A38" s="7"/>
      <c r="B38" s="9" t="s">
        <v>28</v>
      </c>
      <c r="C38" s="7"/>
      <c r="D38" s="26"/>
      <c r="E38" s="7"/>
      <c r="F38" s="7"/>
      <c r="G38" s="7"/>
      <c r="H38" s="7"/>
      <c r="I38" s="7"/>
      <c r="J38" s="7"/>
      <c r="K38" s="7"/>
      <c r="L38" s="7"/>
    </row>
    <row r="39" spans="1:12" ht="21" x14ac:dyDescent="0.35">
      <c r="A39" s="7"/>
      <c r="B39" s="7"/>
      <c r="C39" s="7"/>
      <c r="D39" s="26"/>
      <c r="E39" s="7"/>
      <c r="F39" s="7"/>
      <c r="G39" s="7"/>
      <c r="H39" s="7"/>
      <c r="I39" s="7"/>
      <c r="J39" s="7"/>
      <c r="K39" s="7"/>
      <c r="L39" s="7"/>
    </row>
  </sheetData>
  <mergeCells count="10">
    <mergeCell ref="B29:J29"/>
    <mergeCell ref="B31:J31"/>
    <mergeCell ref="B33:J33"/>
    <mergeCell ref="B35:J35"/>
    <mergeCell ref="A1:L1"/>
    <mergeCell ref="B2:C2"/>
    <mergeCell ref="B3:L3"/>
    <mergeCell ref="A20:K20"/>
    <mergeCell ref="A21:K21"/>
    <mergeCell ref="B27:J27"/>
  </mergeCells>
  <pageMargins left="0.25" right="0.25" top="0.75" bottom="0.75" header="0.3" footer="0.3"/>
  <pageSetup scale="2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8D1B5FFD618B4E96C2FF7D88AB182B" ma:contentTypeVersion="19" ma:contentTypeDescription="Create a new document." ma:contentTypeScope="" ma:versionID="ce09c228a4b2a75c9a3250827b32ab9e">
  <xsd:schema xmlns:xsd="http://www.w3.org/2001/XMLSchema" xmlns:xs="http://www.w3.org/2001/XMLSchema" xmlns:p="http://schemas.microsoft.com/office/2006/metadata/properties" xmlns:ns2="572d5251-ef0c-472b-8560-265d0ea24ad8" xmlns:ns3="013c30a8-76b9-4357-a999-24e8bf0a122e" targetNamespace="http://schemas.microsoft.com/office/2006/metadata/properties" ma:root="true" ma:fieldsID="1cb66bcfce5e0ed13b9b4e4a98bd88e2" ns2:_="" ns3:_="">
    <xsd:import namespace="572d5251-ef0c-472b-8560-265d0ea24ad8"/>
    <xsd:import namespace="013c30a8-76b9-4357-a999-24e8bf0a12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LINK" minOccurs="0"/>
                <xsd:element ref="ns2:_Flow_SignoffStatu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d5251-ef0c-472b-8560-265d0ea24a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f5f3f4cc-79b9-4d17-b8fa-dd7577b1fb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INK" ma:index="23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Flow_SignoffStatus" ma:index="24" nillable="true" ma:displayName="Sign-off status" ma:internalName="Sign_x002d_off_x0020_status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3c30a8-76b9-4357-a999-24e8bf0a122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fc3926c-d601-43c3-9b90-dd196a9e3b0b}" ma:internalName="TaxCatchAll" ma:showField="CatchAllData" ma:web="013c30a8-76b9-4357-a999-24e8bf0a12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72d5251-ef0c-472b-8560-265d0ea24ad8">
      <Terms xmlns="http://schemas.microsoft.com/office/infopath/2007/PartnerControls"/>
    </lcf76f155ced4ddcb4097134ff3c332f>
    <LINK xmlns="572d5251-ef0c-472b-8560-265d0ea24ad8">
      <Url xsi:nil="true"/>
      <Description xsi:nil="true"/>
    </LINK>
    <_Flow_SignoffStatus xmlns="572d5251-ef0c-472b-8560-265d0ea24ad8" xsi:nil="true"/>
    <TaxCatchAll xmlns="013c30a8-76b9-4357-a999-24e8bf0a122e" xsi:nil="true"/>
  </documentManagement>
</p:properties>
</file>

<file path=customXml/itemProps1.xml><?xml version="1.0" encoding="utf-8"?>
<ds:datastoreItem xmlns:ds="http://schemas.openxmlformats.org/officeDocument/2006/customXml" ds:itemID="{E90A8A7A-12B6-4816-8D9D-D64FAC0800E2}"/>
</file>

<file path=customXml/itemProps2.xml><?xml version="1.0" encoding="utf-8"?>
<ds:datastoreItem xmlns:ds="http://schemas.openxmlformats.org/officeDocument/2006/customXml" ds:itemID="{D3FC891E-FD88-42C1-94D5-121CA1F841F2}"/>
</file>

<file path=customXml/itemProps3.xml><?xml version="1.0" encoding="utf-8"?>
<ds:datastoreItem xmlns:ds="http://schemas.openxmlformats.org/officeDocument/2006/customXml" ds:itemID="{85483082-ED32-4E72-A2C4-9A6E8DAFBD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16 days non standart</vt:lpstr>
      <vt:lpstr>'16 days non standart'!Print_Area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Kristof Benedek Horvath</dc:creator>
  <cp:keywords/>
  <dc:description/>
  <cp:lastModifiedBy>Ihor Olevskyi</cp:lastModifiedBy>
  <cp:revision/>
  <cp:lastPrinted>2023-09-26T13:47:24Z</cp:lastPrinted>
  <dcterms:created xsi:type="dcterms:W3CDTF">2023-09-12T06:06:06Z</dcterms:created>
  <dcterms:modified xsi:type="dcterms:W3CDTF">2023-10-12T09:01:32Z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0x0101007C8D1B5FFD618B4E96C2FF7D88AB182B</vt:lpwstr>
  </property>
</Properties>
</file>