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nhcr365.sharepoint.com/teams/psp-fundraisingsupport-FRPROC/Shared Documents/FRPROC/2024/Asia/Malaysia/RFP telemarketing and donor retention services/RFP/"/>
    </mc:Choice>
  </mc:AlternateContent>
  <xr:revisionPtr revIDLastSave="91" documentId="8_{21CCE90D-7150-4A09-B8D0-172109FE161B}" xr6:coauthVersionLast="47" xr6:coauthVersionMax="47" xr10:uidLastSave="{37266383-04F1-44C3-BEBB-EC908945308A}"/>
  <bookViews>
    <workbookView xWindow="-108" yWindow="-108" windowWidth="23256" windowHeight="12456" xr2:uid="{F515A5CE-B763-484A-8613-D2DE3EF11E18}"/>
  </bookViews>
  <sheets>
    <sheet name="Tech Eval" sheetId="2" r:id="rId1"/>
  </sheets>
  <definedNames>
    <definedName name="BI" localSheetId="0">#REF!</definedName>
    <definedName name="BI">#REF!</definedName>
    <definedName name="CM" localSheetId="0">#REF!</definedName>
    <definedName name="CM">#REF!</definedName>
    <definedName name="MS" localSheetId="0">#REF!</definedName>
    <definedName name="MS">#REF!</definedName>
    <definedName name="OS" localSheetId="0">#REF!</definedName>
    <definedName name="OS">#REF!</definedName>
    <definedName name="PM" localSheetId="0">#REF!</definedName>
    <definedName name="PM">#REF!</definedName>
    <definedName name="_xlnm.Print_Area" localSheetId="0">'Tech Eval'!$A$1:$F$27</definedName>
    <definedName name="_xlnm.Print_Titles" localSheetId="0">'Tech Eval'!$1:$1</definedName>
    <definedName name="PS" localSheetId="0">#REF!</definedName>
    <definedName name="PS">#REF!</definedName>
    <definedName name="Score" comment="Scoring 0 to 5" localSheetId="0">'Tech Eval'!#REF!</definedName>
    <definedName name="SP" localSheetId="0">#REF!</definedName>
    <definedName name="SP">#REF!</definedName>
  </definedNames>
  <calcPr calcId="191028" iterateCount="1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8" i="2" l="1"/>
  <c r="N18" i="2"/>
  <c r="K18" i="2"/>
  <c r="H18" i="2"/>
  <c r="E18" i="2"/>
  <c r="E10" i="2"/>
  <c r="E11" i="2"/>
  <c r="E12" i="2"/>
  <c r="E13" i="2"/>
  <c r="E14" i="2"/>
  <c r="E15" i="2"/>
  <c r="E16" i="2"/>
  <c r="E17" i="2"/>
  <c r="Q10" i="2"/>
  <c r="Q11" i="2"/>
  <c r="Q12" i="2"/>
  <c r="Q13" i="2"/>
  <c r="Q14" i="2"/>
  <c r="Q15" i="2"/>
  <c r="Q16" i="2"/>
  <c r="Q17" i="2"/>
  <c r="N10" i="2"/>
  <c r="N11" i="2"/>
  <c r="N12" i="2"/>
  <c r="N13" i="2"/>
  <c r="N14" i="2"/>
  <c r="N15" i="2"/>
  <c r="N16" i="2"/>
  <c r="N17" i="2"/>
  <c r="K10" i="2"/>
  <c r="K11" i="2"/>
  <c r="K12" i="2"/>
  <c r="K13" i="2"/>
  <c r="K14" i="2"/>
  <c r="K15" i="2"/>
  <c r="K16" i="2"/>
  <c r="K17" i="2"/>
  <c r="H10" i="2"/>
  <c r="H11" i="2"/>
  <c r="H12" i="2"/>
  <c r="H13" i="2"/>
  <c r="H14" i="2"/>
  <c r="H15" i="2"/>
  <c r="H16" i="2"/>
  <c r="H17" i="2"/>
  <c r="T14" i="2" l="1"/>
  <c r="H19" i="2" l="1"/>
  <c r="H20" i="2" s="1"/>
  <c r="K19" i="2"/>
  <c r="K20" i="2" s="1"/>
  <c r="N19" i="2"/>
  <c r="N20" i="2" s="1"/>
  <c r="Q19" i="2"/>
  <c r="Q20" i="2" s="1"/>
  <c r="T11" i="2"/>
  <c r="T19" i="2" s="1"/>
  <c r="T20" i="2" s="1"/>
  <c r="T12" i="2"/>
  <c r="T17" i="2"/>
  <c r="E19" i="2" l="1"/>
  <c r="E20" i="2" s="1"/>
</calcChain>
</file>

<file path=xl/sharedStrings.xml><?xml version="1.0" encoding="utf-8"?>
<sst xmlns="http://schemas.openxmlformats.org/spreadsheetml/2006/main" count="111" uniqueCount="42">
  <si>
    <t xml:space="preserve">Pre-selection / Mandatory to fulfil with this criteria </t>
  </si>
  <si>
    <t xml:space="preserve">Bidder 1 </t>
  </si>
  <si>
    <t>Bidder 2</t>
  </si>
  <si>
    <t>Bidder 3</t>
  </si>
  <si>
    <t>Bidder 4</t>
  </si>
  <si>
    <t>Bidder 5</t>
  </si>
  <si>
    <t>Authorised to do business in Malaysia</t>
  </si>
  <si>
    <t>Compliance with UNHCR Data Protection</t>
  </si>
  <si>
    <t>Compliance with UNHCR General Terms and Conditions</t>
  </si>
  <si>
    <t>Compliance with UN Code of Conduct</t>
  </si>
  <si>
    <t xml:space="preserve">PCI - DSS Compliance to protect cardholder data </t>
  </si>
  <si>
    <t>Comment from rater</t>
  </si>
  <si>
    <t>Passed pre-selection</t>
  </si>
  <si>
    <t>CRITERIA</t>
  </si>
  <si>
    <t>Max Score Obtainable</t>
  </si>
  <si>
    <t>Rating Scale</t>
  </si>
  <si>
    <t>Rating</t>
  </si>
  <si>
    <t>Score</t>
  </si>
  <si>
    <t>Evaluator`s notes</t>
  </si>
  <si>
    <t>Relevant experience in terms of number of clients in the for-profit sector</t>
  </si>
  <si>
    <t>5= 10 or more clients
4= 7-9 client reference  
3 = 4-6 client referene                                                                                                                                                                                                                                                                                       
2= 2 client reference 
1 = 1 client reference                                                                                                                                           
0= No info submitted</t>
  </si>
  <si>
    <t>[-]</t>
  </si>
  <si>
    <t xml:space="preserve">Relevant experience in terms of number of clients in the non-for-profit sector </t>
  </si>
  <si>
    <t>5= 8 or more clients
4= 6-8 client reference  
3 = 3-5 client referene                                                                                                                                                                                                                                                                                       
2= 2 client reference 
1 = 1 client reference                                                                                                                                           
0= No info submitted</t>
  </si>
  <si>
    <r>
      <t xml:space="preserve">Proposed Services 
</t>
    </r>
    <r>
      <rPr>
        <b/>
        <sz val="10"/>
        <color rgb="FF000000"/>
        <rFont val="Lato"/>
        <family val="2"/>
      </rPr>
      <t>Compliance with requirements listed under sections 2.1 Housing and maintenance of database</t>
    </r>
    <r>
      <rPr>
        <sz val="10"/>
        <color rgb="FF000000"/>
        <rFont val="Lato"/>
        <family val="2"/>
      </rPr>
      <t xml:space="preserve">
Comprehensive section dedicated on the technical proposal to explain the strategy to manage database Please submit with your proposal the following sample: 
One (1) campaign performance report
</t>
    </r>
    <r>
      <rPr>
        <sz val="10"/>
        <color rgb="FFFF0000"/>
        <rFont val="Lato"/>
        <family val="2"/>
      </rPr>
      <t>Without the requested sample, 0 point will be given</t>
    </r>
  </si>
  <si>
    <r>
      <t xml:space="preserve">5 =There is a clear evidence of the added value of their expertise to UNHCR and demonstrates a comprehensive understanding and experience with data entry and daily processing.  The proposal is in line with UNHCR expectations. The provided reports fully meet UNHCR standards and expectations.  The bidders samples have excellent quality. 
</t>
    </r>
    <r>
      <rPr>
        <i/>
        <sz val="10"/>
        <color rgb="FF000000"/>
        <rFont val="Lato"/>
        <family val="2"/>
      </rPr>
      <t xml:space="preserve">
</t>
    </r>
    <r>
      <rPr>
        <sz val="10"/>
        <color rgb="FF000000"/>
        <rFont val="Lato"/>
        <family val="2"/>
      </rPr>
      <t xml:space="preserve">3 = The proposal is acceptable in terms of donation upgrade. The proposed services largely meets UNHCR standards and expectations. The project samples have good/satisfactory quality.
</t>
    </r>
    <r>
      <rPr>
        <i/>
        <sz val="10"/>
        <color rgb="FF000000"/>
        <rFont val="Lato"/>
        <family val="2"/>
      </rPr>
      <t xml:space="preserve">
</t>
    </r>
    <r>
      <rPr>
        <sz val="10"/>
        <color rgb="FF000000"/>
        <rFont val="Lato"/>
        <family val="2"/>
      </rPr>
      <t xml:space="preserve">1 = The proposal is poor in this aspect. There is no evidence of the added value of their expertise to UNHCR. The provided reports do not meet UNHCR standards and expectations. The samples have poor quality.
</t>
    </r>
    <r>
      <rPr>
        <i/>
        <sz val="10"/>
        <color rgb="FF000000"/>
        <rFont val="Lato"/>
        <family val="2"/>
      </rPr>
      <t xml:space="preserve">
</t>
    </r>
    <r>
      <rPr>
        <sz val="10"/>
        <color rgb="FF000000"/>
        <rFont val="Lato"/>
        <family val="2"/>
      </rPr>
      <t>0 = No samples submitted</t>
    </r>
  </si>
  <si>
    <r>
      <t xml:space="preserve">Proposed Services 
</t>
    </r>
    <r>
      <rPr>
        <b/>
        <sz val="10"/>
        <color rgb="FF000000"/>
        <rFont val="Lato"/>
        <family val="2"/>
      </rPr>
      <t>Compliance with requirements listed under sections 2.2 Debit process</t>
    </r>
    <r>
      <rPr>
        <sz val="10"/>
        <color rgb="FF000000"/>
        <rFont val="Lato"/>
        <family val="2"/>
      </rPr>
      <t xml:space="preserve">
Comprehensive section dedicated on the technical proposal to explain the debit process. Please submit with your proposal the following sample: 
•	One (1) donation report,
</t>
    </r>
    <r>
      <rPr>
        <sz val="10"/>
        <color rgb="FFFF0000"/>
        <rFont val="Lato"/>
        <family val="2"/>
      </rPr>
      <t>Without the requested sample, 0 point will be given</t>
    </r>
  </si>
  <si>
    <t>5 =There is a clear and comprehensive evidence of the added value of their expertise to UNHCR and demonstrates a comprehensive understanding and experience with debit processing.  The proposal is in line with UNHCR expectations. The provided reports fully meet UNHCR standards and expectations.  The bidders samples have excellent quality. 
3 = The proposal is good in terms of donation upgrade. The proposed services largely meets UNHCR standards and expectations. The project samples have good/satisfactory quality.
1 = The proposal is poor in this aspect. There is no evidence of the added value of their expertise to UNHCR. The provided reports do not meet UNHCR standards and expectations. The samples have poor quality.
0 = No samples submitted</t>
  </si>
  <si>
    <r>
      <t xml:space="preserve">Compliance with requirements listed under section 2.3 Donor Retention Communications  
</t>
    </r>
    <r>
      <rPr>
        <sz val="10"/>
        <color rgb="FF000000"/>
        <rFont val="Lato"/>
        <family val="2"/>
      </rPr>
      <t xml:space="preserve">Comprehensive section dedicated on the technical proposal to explain your welcome processing/journey and any innovative idea to develop welcome packages.  </t>
    </r>
  </si>
  <si>
    <t>5 =There is a clear and comprehensive evidence of the added value of their expertise to UNHCR and demonstrates a comprehensive understanding and experience with donation upgrade and one time donor conversion.  The proposal is in line with UNHCR expectations. The provided reports fully meet UNHCR standards and expectations.  The bidders samples have excellent quality. 
3 = The proposal is good in terms of donation upgrade and one time donor conversion. The proposed services largely meets UNHCR standards and expectations. The project samples have good/satisfactory quality.
1 = The proposal is poor in this aspect. There is no evidence of the added value of their expertise to UNHCR. The provided reports do not meet UNHCR standards and expectations. The samples have poor quality.
0 = No samples submitted</t>
  </si>
  <si>
    <r>
      <t xml:space="preserve">Compliance with requirements listed under section 2.4 Performance Assessment 
</t>
    </r>
    <r>
      <rPr>
        <sz val="10"/>
        <color rgb="FF000000"/>
        <rFont val="Lato"/>
        <family val="2"/>
      </rPr>
      <t>Comprehensive section dedicated on the technical proposal to explain your strategy for performance assessment. Please submit with your proposal the following sample: 
•	One (1) donor call activity (monthly)
Without the requested sample, 0 points will be given</t>
    </r>
  </si>
  <si>
    <r>
      <t xml:space="preserve">Compliance with requirements listed under section 2.5 Reporting 
</t>
    </r>
    <r>
      <rPr>
        <sz val="10"/>
        <color rgb="FF000000"/>
        <rFont val="Lato"/>
        <family val="2"/>
      </rPr>
      <t>Comprehensive section dedicated on the technical proposal to outline your reporting skills. Please submit with your proposal the following samples: 
•	One (1) monthly fulfilment report
•	One (1) Monthly donor communication reports i.e. EDM, inbound call.
Without the requested sample, 0 points will be given</t>
    </r>
  </si>
  <si>
    <r>
      <rPr>
        <b/>
        <sz val="10"/>
        <color rgb="FF000000"/>
        <rFont val="Lato"/>
        <family val="2"/>
      </rPr>
      <t xml:space="preserve">Personnel qualification
Experience and skills of core team who will work on UNHCR project. </t>
    </r>
    <r>
      <rPr>
        <sz val="10"/>
        <color rgb="FF000000"/>
        <rFont val="Lato"/>
        <family val="2"/>
      </rPr>
      <t xml:space="preserve">Experience of core people who will work on UNHCR project: telemarketing agents and supervisor (or team leader). 
CV or bio of the people that will be assigned to UNHCR account (max half A4 page) 
Please note that without the CVs, 0 points will be given. 
The scores will be allocated based on the average years` of relevant experience of the core people.  </t>
    </r>
  </si>
  <si>
    <t>5= Core people have average 5 or more years experience and demonstrate expertise in the area.
3= Core people have average 3 or 4 years experience and demonstrate expertise in the area.
1= Core people have average 2 or less years experience and demonstrate expertise in the area..
0= No info submitted</t>
  </si>
  <si>
    <t xml:space="preserve">Staff Turnover rate
Describe current headcount volume for telemarketing agents and confirm 2022 and 2023 turnover rate.  According to research the avaerage turnover rate was 16.2% in 2023 and 14.9% in 2022. 
Scores will be allocated based on staff turnover rate. </t>
  </si>
  <si>
    <t>5= The company has sizable team of adequately skilled people to assume the responsibilities and perform the full range of tasks included in the TOR are confirmed. The turnover rate demonstrated is low, which mean that employee retention rate is very good, which gives stability and boosts performance.  
3 = The company can offer the team of adequately skilled people to assume the responsibilities and perform the full range of tasks included in the TOR are confirmed. The turnover rate is a bit above the average, which may indicate risks associated to poor performance in case the company cannot retain the staff for fundraising campaigns. The proposal is still acceptable. 
1 = High turnover rate detected, the impact may include decreased productivity, increased recruitment costs, avoidable time spent on training new employees, and lost of opportunities for donor acquisition. UNHCR will have to spend time and energy replacing top talent that has been lost. 
0 = No info submitted</t>
  </si>
  <si>
    <t>TOTAL SCORES</t>
  </si>
  <si>
    <t>COMPLIANT (42/70)</t>
  </si>
  <si>
    <t xml:space="preserve">EVALUATOR: </t>
  </si>
  <si>
    <t xml:space="preserve">DATE: </t>
  </si>
  <si>
    <t>SIGNATURE:</t>
  </si>
  <si>
    <t>RFP/24/018/RBAP/PSP - Provision of Donor Retention Services PSP Malaysia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</si>
</sst>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sz val="11"/>
      <name val="Lato"/>
      <family val="2"/>
    </font>
    <font>
      <b/>
      <sz val="11"/>
      <name val="Lato"/>
      <family val="2"/>
    </font>
    <font>
      <b/>
      <sz val="10"/>
      <name val="Lato"/>
      <family val="2"/>
    </font>
    <font>
      <sz val="10"/>
      <color rgb="FF000000"/>
      <name val="Lato"/>
      <family val="2"/>
    </font>
    <font>
      <b/>
      <sz val="10"/>
      <color rgb="FF000000"/>
      <name val="Lato"/>
      <family val="2"/>
    </font>
    <font>
      <b/>
      <u/>
      <sz val="10"/>
      <color rgb="FF000000"/>
      <name val="Lato"/>
      <family val="2"/>
    </font>
    <font>
      <i/>
      <sz val="10"/>
      <color rgb="FF000000"/>
      <name val="Lato"/>
      <family val="2"/>
    </font>
    <font>
      <b/>
      <sz val="11"/>
      <color theme="0"/>
      <name val="Lato"/>
      <family val="2"/>
    </font>
    <font>
      <sz val="16"/>
      <name val="Lato"/>
      <family val="2"/>
    </font>
    <font>
      <b/>
      <sz val="16"/>
      <name val="Lato"/>
      <family val="2"/>
    </font>
    <font>
      <sz val="10"/>
      <color rgb="FFFF0000"/>
      <name val="Lato"/>
      <family val="2"/>
    </font>
    <font>
      <sz val="10"/>
      <color rgb="FF000000"/>
      <name val="Lato"/>
    </font>
  </fonts>
  <fills count="9">
    <fill>
      <patternFill patternType="none"/>
    </fill>
    <fill>
      <patternFill patternType="gray125"/>
    </fill>
    <fill>
      <patternFill patternType="solid">
        <fgColor theme="0"/>
        <bgColor indexed="64"/>
      </patternFill>
    </fill>
    <fill>
      <patternFill patternType="solid">
        <fgColor indexed="44"/>
        <bgColor indexed="64"/>
      </patternFill>
    </fill>
    <fill>
      <patternFill patternType="solid">
        <fgColor rgb="FF0070C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6" tint="0.59999389629810485"/>
        <bgColor indexed="64"/>
      </patternFill>
    </fill>
    <fill>
      <patternFill patternType="solid">
        <fgColor rgb="FF99CCFF"/>
        <bgColor indexed="64"/>
      </patternFill>
    </fill>
  </fills>
  <borders count="7">
    <border>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s>
  <cellStyleXfs count="2">
    <xf numFmtId="0" fontId="0" fillId="0" borderId="0"/>
    <xf numFmtId="0" fontId="1" fillId="0" borderId="0"/>
  </cellStyleXfs>
  <cellXfs count="42">
    <xf numFmtId="0" fontId="0" fillId="0" borderId="0" xfId="0"/>
    <xf numFmtId="0" fontId="2" fillId="0" borderId="0" xfId="1" applyFont="1"/>
    <xf numFmtId="0" fontId="3" fillId="0" borderId="0" xfId="1" applyFont="1" applyAlignment="1">
      <alignment vertical="center"/>
    </xf>
    <xf numFmtId="0" fontId="3" fillId="0" borderId="0" xfId="1" applyFont="1"/>
    <xf numFmtId="0" fontId="3" fillId="0" borderId="0" xfId="1" applyFont="1" applyAlignment="1">
      <alignment vertical="center" wrapText="1"/>
    </xf>
    <xf numFmtId="0" fontId="2" fillId="5" borderId="3" xfId="1" applyFont="1" applyFill="1" applyBorder="1"/>
    <xf numFmtId="0" fontId="3" fillId="0" borderId="4" xfId="1" applyFont="1" applyBorder="1" applyAlignment="1">
      <alignment horizontal="center" vertical="center" wrapText="1"/>
    </xf>
    <xf numFmtId="0" fontId="3" fillId="5" borderId="4" xfId="1" applyFont="1" applyFill="1" applyBorder="1" applyAlignment="1">
      <alignment horizontal="center" vertical="center" wrapText="1"/>
    </xf>
    <xf numFmtId="0" fontId="3" fillId="5" borderId="2" xfId="1" applyFont="1" applyFill="1" applyBorder="1" applyAlignment="1">
      <alignment horizontal="center" vertical="center" wrapText="1"/>
    </xf>
    <xf numFmtId="0" fontId="2" fillId="2" borderId="3" xfId="1" applyFont="1" applyFill="1" applyBorder="1" applyAlignment="1">
      <alignment vertical="top" wrapText="1"/>
    </xf>
    <xf numFmtId="0" fontId="3" fillId="0" borderId="3" xfId="1" applyFont="1" applyBorder="1" applyAlignment="1">
      <alignment horizontal="center" vertical="center"/>
    </xf>
    <xf numFmtId="0" fontId="3" fillId="6" borderId="3" xfId="1" applyFont="1" applyFill="1" applyBorder="1" applyAlignment="1" applyProtection="1">
      <alignment horizontal="center" vertical="center"/>
      <protection locked="0"/>
    </xf>
    <xf numFmtId="0" fontId="5" fillId="7" borderId="2" xfId="1" applyFont="1" applyFill="1" applyBorder="1" applyAlignment="1">
      <alignment horizontal="left" vertical="center" wrapText="1"/>
    </xf>
    <xf numFmtId="0" fontId="4" fillId="2" borderId="3" xfId="1" applyFont="1" applyFill="1" applyBorder="1" applyAlignment="1" applyProtection="1">
      <alignment horizontal="center" vertical="center"/>
      <protection locked="0"/>
    </xf>
    <xf numFmtId="0" fontId="5" fillId="0" borderId="2" xfId="1" applyFont="1" applyBorder="1" applyAlignment="1">
      <alignment horizontal="left" vertical="center" wrapText="1"/>
    </xf>
    <xf numFmtId="0" fontId="7" fillId="0" borderId="2" xfId="1" applyFont="1" applyBorder="1" applyAlignment="1">
      <alignment horizontal="left" vertical="center" wrapText="1"/>
    </xf>
    <xf numFmtId="0" fontId="5" fillId="7" borderId="2" xfId="1" applyFont="1" applyFill="1" applyBorder="1" applyAlignment="1">
      <alignment vertical="center" wrapText="1"/>
    </xf>
    <xf numFmtId="0" fontId="3" fillId="3" borderId="3" xfId="1" applyFont="1" applyFill="1" applyBorder="1" applyAlignment="1">
      <alignment horizontal="center" vertical="center" wrapText="1"/>
    </xf>
    <xf numFmtId="0" fontId="3" fillId="8" borderId="4" xfId="1" applyFont="1" applyFill="1" applyBorder="1" applyAlignment="1">
      <alignment horizontal="center" vertical="center" wrapText="1"/>
    </xf>
    <xf numFmtId="0" fontId="3" fillId="3" borderId="2" xfId="1" applyFont="1" applyFill="1" applyBorder="1" applyAlignment="1">
      <alignment horizontal="left" vertical="center"/>
    </xf>
    <xf numFmtId="0" fontId="10" fillId="0" borderId="0" xfId="1" applyFont="1"/>
    <xf numFmtId="0" fontId="9" fillId="4" borderId="2" xfId="1" applyFont="1" applyFill="1" applyBorder="1" applyAlignment="1">
      <alignment horizontal="center" vertical="center" wrapText="1"/>
    </xf>
    <xf numFmtId="0" fontId="9" fillId="4" borderId="4" xfId="1" applyFont="1" applyFill="1" applyBorder="1" applyAlignment="1">
      <alignment horizontal="center" vertical="center" wrapText="1"/>
    </xf>
    <xf numFmtId="0" fontId="9" fillId="4" borderId="1" xfId="1" applyFont="1" applyFill="1" applyBorder="1" applyAlignment="1">
      <alignment horizontal="center" vertical="center" wrapText="1"/>
    </xf>
    <xf numFmtId="0" fontId="9" fillId="4" borderId="2" xfId="1" applyFont="1" applyFill="1" applyBorder="1" applyAlignment="1">
      <alignment horizontal="left" vertical="center"/>
    </xf>
    <xf numFmtId="0" fontId="9" fillId="4" borderId="4" xfId="1" applyFont="1" applyFill="1" applyBorder="1" applyAlignment="1">
      <alignment horizontal="left" vertical="center"/>
    </xf>
    <xf numFmtId="0" fontId="9" fillId="4" borderId="1" xfId="1" applyFont="1" applyFill="1" applyBorder="1" applyAlignment="1">
      <alignment horizontal="left" vertical="center"/>
    </xf>
    <xf numFmtId="0" fontId="13" fillId="0" borderId="2" xfId="1" applyFont="1" applyBorder="1" applyAlignment="1">
      <alignment horizontal="left" vertical="center" wrapText="1"/>
    </xf>
    <xf numFmtId="0" fontId="11" fillId="0" borderId="6" xfId="1" applyFont="1" applyBorder="1" applyAlignment="1">
      <alignment horizontal="center" wrapText="1"/>
    </xf>
    <xf numFmtId="0" fontId="11" fillId="0" borderId="5" xfId="1" applyFont="1" applyBorder="1" applyAlignment="1">
      <alignment horizontal="center"/>
    </xf>
    <xf numFmtId="0" fontId="9" fillId="4" borderId="3" xfId="1" applyFont="1" applyFill="1" applyBorder="1" applyAlignment="1">
      <alignment horizontal="left" vertical="center"/>
    </xf>
    <xf numFmtId="0" fontId="9" fillId="4" borderId="2" xfId="1" applyFont="1" applyFill="1" applyBorder="1" applyAlignment="1">
      <alignment horizontal="center" vertical="center" wrapText="1"/>
    </xf>
    <xf numFmtId="0" fontId="9" fillId="4" borderId="4" xfId="1" applyFont="1" applyFill="1" applyBorder="1" applyAlignment="1">
      <alignment horizontal="center" vertical="center" wrapText="1"/>
    </xf>
    <xf numFmtId="0" fontId="9" fillId="4" borderId="1" xfId="1" applyFont="1" applyFill="1" applyBorder="1" applyAlignment="1">
      <alignment horizontal="center" vertical="center" wrapText="1"/>
    </xf>
    <xf numFmtId="0" fontId="9" fillId="4" borderId="2" xfId="1" applyFont="1" applyFill="1" applyBorder="1" applyAlignment="1">
      <alignment horizontal="left" vertical="center"/>
    </xf>
    <xf numFmtId="0" fontId="9" fillId="4" borderId="4" xfId="1" applyFont="1" applyFill="1" applyBorder="1" applyAlignment="1">
      <alignment horizontal="left" vertical="center"/>
    </xf>
    <xf numFmtId="0" fontId="9" fillId="4" borderId="1" xfId="1" applyFont="1" applyFill="1" applyBorder="1" applyAlignment="1">
      <alignment horizontal="left" vertical="center"/>
    </xf>
    <xf numFmtId="0" fontId="3" fillId="5" borderId="2" xfId="1" applyFont="1" applyFill="1" applyBorder="1" applyAlignment="1">
      <alignment horizontal="right" wrapText="1"/>
    </xf>
    <xf numFmtId="0" fontId="3" fillId="5" borderId="4" xfId="1" applyFont="1" applyFill="1" applyBorder="1" applyAlignment="1">
      <alignment horizontal="right" wrapText="1"/>
    </xf>
    <xf numFmtId="0" fontId="9" fillId="4" borderId="2" xfId="1" applyFont="1" applyFill="1" applyBorder="1" applyAlignment="1">
      <alignment horizontal="right" vertical="center"/>
    </xf>
    <xf numFmtId="0" fontId="9" fillId="4" borderId="4" xfId="1" applyFont="1" applyFill="1" applyBorder="1" applyAlignment="1">
      <alignment horizontal="right" vertical="center"/>
    </xf>
    <xf numFmtId="0" fontId="9" fillId="4" borderId="1" xfId="1" applyFont="1" applyFill="1" applyBorder="1" applyAlignment="1">
      <alignment horizontal="right" vertical="center"/>
    </xf>
  </cellXfs>
  <cellStyles count="2">
    <cellStyle name="Normal" xfId="0" builtinId="0"/>
    <cellStyle name="Normal 2" xfId="1" xr:uid="{352E391A-0C72-4A5E-B024-A58C1AB09A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BD3AC-74BD-4AC7-90DC-DAB51E7C0F56}">
  <sheetPr>
    <pageSetUpPr fitToPage="1"/>
  </sheetPr>
  <dimension ref="A1:U36"/>
  <sheetViews>
    <sheetView tabSelected="1" topLeftCell="A2" zoomScale="90" zoomScaleNormal="90" workbookViewId="0">
      <pane xSplit="1" topLeftCell="B1" activePane="topRight" state="frozen"/>
      <selection pane="topRight" sqref="A1:O1"/>
    </sheetView>
  </sheetViews>
  <sheetFormatPr defaultColWidth="9.33203125" defaultRowHeight="18" customHeight="1" x14ac:dyDescent="0.25"/>
  <cols>
    <col min="1" max="1" width="64.33203125" style="1" customWidth="1"/>
    <col min="2" max="2" width="18.33203125" style="1" customWidth="1"/>
    <col min="3" max="3" width="82" style="1" customWidth="1"/>
    <col min="4" max="4" width="9.5546875" style="1" customWidth="1"/>
    <col min="5" max="5" width="15.44140625" style="1" customWidth="1"/>
    <col min="6" max="6" width="16.6640625" style="1" bestFit="1" customWidth="1"/>
    <col min="7" max="7" width="9.5546875" style="1" customWidth="1"/>
    <col min="8" max="8" width="9.33203125" style="1"/>
    <col min="9" max="9" width="16.6640625" style="1" bestFit="1" customWidth="1"/>
    <col min="10" max="10" width="9.5546875" style="1" customWidth="1"/>
    <col min="11" max="11" width="9.33203125" style="1"/>
    <col min="12" max="12" width="16.6640625" style="1" bestFit="1" customWidth="1"/>
    <col min="13" max="13" width="9.5546875" style="1" customWidth="1"/>
    <col min="14" max="14" width="9.33203125" style="1"/>
    <col min="15" max="15" width="16.6640625" style="1" bestFit="1" customWidth="1"/>
    <col min="16" max="17" width="9.33203125" style="1"/>
    <col min="18" max="18" width="14.109375" style="1" customWidth="1"/>
    <col min="19" max="20" width="0" style="1" hidden="1" customWidth="1"/>
    <col min="21" max="21" width="14.109375" style="1" hidden="1" customWidth="1"/>
    <col min="22" max="16384" width="9.33203125" style="1"/>
  </cols>
  <sheetData>
    <row r="1" spans="1:21" s="20" customFormat="1" ht="27.75" customHeight="1" x14ac:dyDescent="0.35">
      <c r="A1" s="28" t="s">
        <v>41</v>
      </c>
      <c r="B1" s="29"/>
      <c r="C1" s="29"/>
      <c r="D1" s="29"/>
      <c r="E1" s="29"/>
      <c r="F1" s="29"/>
      <c r="G1" s="29"/>
      <c r="H1" s="29"/>
      <c r="I1" s="29"/>
      <c r="J1" s="29"/>
      <c r="K1" s="29"/>
      <c r="L1" s="29"/>
      <c r="M1" s="29"/>
      <c r="N1" s="29"/>
      <c r="O1" s="29"/>
    </row>
    <row r="2" spans="1:21" ht="39.75" customHeight="1" x14ac:dyDescent="0.25">
      <c r="A2" s="30" t="s">
        <v>0</v>
      </c>
      <c r="B2" s="30"/>
      <c r="C2" s="30"/>
      <c r="D2" s="31" t="s">
        <v>1</v>
      </c>
      <c r="E2" s="32"/>
      <c r="F2" s="33"/>
      <c r="G2" s="31" t="s">
        <v>2</v>
      </c>
      <c r="H2" s="32"/>
      <c r="I2" s="33"/>
      <c r="J2" s="31" t="s">
        <v>3</v>
      </c>
      <c r="K2" s="32"/>
      <c r="L2" s="33"/>
      <c r="M2" s="31" t="s">
        <v>4</v>
      </c>
      <c r="N2" s="32"/>
      <c r="O2" s="33"/>
      <c r="P2" s="31" t="s">
        <v>5</v>
      </c>
      <c r="Q2" s="32"/>
      <c r="R2" s="33"/>
      <c r="S2" s="31"/>
      <c r="T2" s="32"/>
      <c r="U2" s="33"/>
    </row>
    <row r="3" spans="1:21" ht="13.95" customHeight="1" x14ac:dyDescent="0.25">
      <c r="A3" s="34" t="s">
        <v>6</v>
      </c>
      <c r="B3" s="35"/>
      <c r="C3" s="36"/>
      <c r="D3" s="31"/>
      <c r="E3" s="32"/>
      <c r="F3" s="33"/>
      <c r="G3" s="31"/>
      <c r="H3" s="32"/>
      <c r="I3" s="33"/>
      <c r="J3" s="31"/>
      <c r="K3" s="32"/>
      <c r="L3" s="33"/>
      <c r="M3" s="31"/>
      <c r="N3" s="32"/>
      <c r="O3" s="33"/>
      <c r="P3" s="31"/>
      <c r="Q3" s="32"/>
      <c r="R3" s="33"/>
      <c r="S3" s="31"/>
      <c r="T3" s="32"/>
      <c r="U3" s="33"/>
    </row>
    <row r="4" spans="1:21" ht="13.95" customHeight="1" x14ac:dyDescent="0.25">
      <c r="A4" s="34" t="s">
        <v>7</v>
      </c>
      <c r="B4" s="35"/>
      <c r="C4" s="36"/>
      <c r="D4" s="31"/>
      <c r="E4" s="32"/>
      <c r="F4" s="33"/>
      <c r="G4" s="31"/>
      <c r="H4" s="32"/>
      <c r="I4" s="33"/>
      <c r="J4" s="31"/>
      <c r="K4" s="32"/>
      <c r="L4" s="33"/>
      <c r="M4" s="31"/>
      <c r="N4" s="32"/>
      <c r="O4" s="33"/>
      <c r="P4" s="31"/>
      <c r="Q4" s="32"/>
      <c r="R4" s="33"/>
      <c r="S4" s="21"/>
      <c r="T4" s="22"/>
      <c r="U4" s="23"/>
    </row>
    <row r="5" spans="1:21" ht="13.95" customHeight="1" x14ac:dyDescent="0.25">
      <c r="A5" s="24" t="s">
        <v>8</v>
      </c>
      <c r="B5" s="25"/>
      <c r="C5" s="26"/>
      <c r="D5" s="31"/>
      <c r="E5" s="32"/>
      <c r="F5" s="33"/>
      <c r="G5" s="31"/>
      <c r="H5" s="32"/>
      <c r="I5" s="33"/>
      <c r="J5" s="31"/>
      <c r="K5" s="32"/>
      <c r="L5" s="33"/>
      <c r="M5" s="31"/>
      <c r="N5" s="32"/>
      <c r="O5" s="33"/>
      <c r="P5" s="31"/>
      <c r="Q5" s="32"/>
      <c r="R5" s="33"/>
      <c r="S5" s="21"/>
      <c r="T5" s="22"/>
      <c r="U5" s="23"/>
    </row>
    <row r="6" spans="1:21" ht="13.95" customHeight="1" x14ac:dyDescent="0.25">
      <c r="A6" s="24" t="s">
        <v>9</v>
      </c>
      <c r="B6" s="25"/>
      <c r="C6" s="26"/>
      <c r="D6" s="31"/>
      <c r="E6" s="32"/>
      <c r="F6" s="33"/>
      <c r="G6" s="31"/>
      <c r="H6" s="32"/>
      <c r="I6" s="33"/>
      <c r="J6" s="31"/>
      <c r="K6" s="32"/>
      <c r="L6" s="33"/>
      <c r="M6" s="31"/>
      <c r="N6" s="32"/>
      <c r="O6" s="33"/>
      <c r="P6" s="31"/>
      <c r="Q6" s="32"/>
      <c r="R6" s="33"/>
      <c r="S6" s="21"/>
      <c r="T6" s="22"/>
      <c r="U6" s="23"/>
    </row>
    <row r="7" spans="1:21" ht="13.95" customHeight="1" x14ac:dyDescent="0.25">
      <c r="A7" s="24" t="s">
        <v>10</v>
      </c>
      <c r="B7" s="25"/>
      <c r="C7" s="26"/>
      <c r="D7" s="31"/>
      <c r="E7" s="32"/>
      <c r="F7" s="33"/>
      <c r="G7" s="31"/>
      <c r="H7" s="32"/>
      <c r="I7" s="33"/>
      <c r="J7" s="31"/>
      <c r="K7" s="32"/>
      <c r="L7" s="33"/>
      <c r="M7" s="31"/>
      <c r="N7" s="32"/>
      <c r="O7" s="33"/>
      <c r="P7" s="31"/>
      <c r="Q7" s="32"/>
      <c r="R7" s="33"/>
      <c r="S7" s="31"/>
      <c r="T7" s="32"/>
      <c r="U7" s="33"/>
    </row>
    <row r="8" spans="1:21" ht="28.5" customHeight="1" x14ac:dyDescent="0.25">
      <c r="A8" s="39" t="s">
        <v>11</v>
      </c>
      <c r="B8" s="40"/>
      <c r="C8" s="41"/>
      <c r="D8" s="31" t="s">
        <v>12</v>
      </c>
      <c r="E8" s="32"/>
      <c r="F8" s="33"/>
      <c r="G8" s="31" t="s">
        <v>12</v>
      </c>
      <c r="H8" s="32"/>
      <c r="I8" s="33"/>
      <c r="J8" s="31" t="s">
        <v>12</v>
      </c>
      <c r="K8" s="32"/>
      <c r="L8" s="33"/>
      <c r="M8" s="31" t="s">
        <v>12</v>
      </c>
      <c r="N8" s="32"/>
      <c r="O8" s="33"/>
      <c r="P8" s="31" t="s">
        <v>12</v>
      </c>
      <c r="Q8" s="32"/>
      <c r="R8" s="33"/>
      <c r="S8" s="31"/>
      <c r="T8" s="32"/>
      <c r="U8" s="33"/>
    </row>
    <row r="9" spans="1:21" ht="60.75" customHeight="1" x14ac:dyDescent="0.25">
      <c r="A9" s="19" t="s">
        <v>13</v>
      </c>
      <c r="B9" s="17" t="s">
        <v>14</v>
      </c>
      <c r="C9" s="18" t="s">
        <v>15</v>
      </c>
      <c r="D9" s="17" t="s">
        <v>16</v>
      </c>
      <c r="E9" s="17" t="s">
        <v>17</v>
      </c>
      <c r="F9" s="17" t="s">
        <v>18</v>
      </c>
      <c r="G9" s="17" t="s">
        <v>16</v>
      </c>
      <c r="H9" s="17" t="s">
        <v>17</v>
      </c>
      <c r="I9" s="17" t="s">
        <v>18</v>
      </c>
      <c r="J9" s="17" t="s">
        <v>16</v>
      </c>
      <c r="K9" s="17" t="s">
        <v>17</v>
      </c>
      <c r="L9" s="17" t="s">
        <v>18</v>
      </c>
      <c r="M9" s="17" t="s">
        <v>16</v>
      </c>
      <c r="N9" s="17" t="s">
        <v>17</v>
      </c>
      <c r="O9" s="17" t="s">
        <v>18</v>
      </c>
      <c r="P9" s="17" t="s">
        <v>16</v>
      </c>
      <c r="Q9" s="17" t="s">
        <v>17</v>
      </c>
      <c r="R9" s="17" t="s">
        <v>18</v>
      </c>
      <c r="S9" s="17" t="s">
        <v>16</v>
      </c>
      <c r="T9" s="17" t="s">
        <v>17</v>
      </c>
      <c r="U9" s="17" t="s">
        <v>18</v>
      </c>
    </row>
    <row r="10" spans="1:21" ht="79.2" x14ac:dyDescent="0.25">
      <c r="A10" s="15" t="s">
        <v>19</v>
      </c>
      <c r="B10" s="13">
        <v>10</v>
      </c>
      <c r="C10" s="16" t="s">
        <v>20</v>
      </c>
      <c r="D10" s="11" t="s">
        <v>21</v>
      </c>
      <c r="E10" s="10" t="e">
        <f t="shared" ref="E10:E16" si="0">(B10*D10)/5</f>
        <v>#VALUE!</v>
      </c>
      <c r="F10" s="9"/>
      <c r="G10" s="11" t="s">
        <v>21</v>
      </c>
      <c r="H10" s="10" t="e">
        <f t="shared" ref="H10:H16" si="1">(B10*G10)/5</f>
        <v>#VALUE!</v>
      </c>
      <c r="I10" s="9"/>
      <c r="J10" s="11" t="s">
        <v>21</v>
      </c>
      <c r="K10" s="10" t="e">
        <f t="shared" ref="K10:K16" si="2">(B10*J10)/5</f>
        <v>#VALUE!</v>
      </c>
      <c r="L10" s="9"/>
      <c r="M10" s="11" t="s">
        <v>21</v>
      </c>
      <c r="N10" s="10" t="e">
        <f t="shared" ref="N10:N16" si="3">(B10*M10)/5</f>
        <v>#VALUE!</v>
      </c>
      <c r="O10" s="9"/>
      <c r="P10" s="11" t="s">
        <v>21</v>
      </c>
      <c r="Q10" s="10" t="e">
        <f t="shared" ref="Q10:Q16" si="4">(B10*P10)/5</f>
        <v>#VALUE!</v>
      </c>
      <c r="R10" s="9"/>
      <c r="S10" s="11"/>
      <c r="T10" s="10"/>
      <c r="U10" s="9"/>
    </row>
    <row r="11" spans="1:21" ht="87" customHeight="1" x14ac:dyDescent="0.25">
      <c r="A11" s="15" t="s">
        <v>22</v>
      </c>
      <c r="B11" s="13">
        <v>10</v>
      </c>
      <c r="C11" s="12" t="s">
        <v>23</v>
      </c>
      <c r="D11" s="11" t="s">
        <v>21</v>
      </c>
      <c r="E11" s="10" t="e">
        <f t="shared" si="0"/>
        <v>#VALUE!</v>
      </c>
      <c r="F11" s="9"/>
      <c r="G11" s="11" t="s">
        <v>21</v>
      </c>
      <c r="H11" s="10" t="e">
        <f t="shared" si="1"/>
        <v>#VALUE!</v>
      </c>
      <c r="I11" s="9"/>
      <c r="J11" s="11" t="s">
        <v>21</v>
      </c>
      <c r="K11" s="10" t="e">
        <f t="shared" si="2"/>
        <v>#VALUE!</v>
      </c>
      <c r="L11" s="9"/>
      <c r="M11" s="11" t="s">
        <v>21</v>
      </c>
      <c r="N11" s="10" t="e">
        <f t="shared" si="3"/>
        <v>#VALUE!</v>
      </c>
      <c r="O11" s="9"/>
      <c r="P11" s="11" t="s">
        <v>21</v>
      </c>
      <c r="Q11" s="10" t="e">
        <f t="shared" si="4"/>
        <v>#VALUE!</v>
      </c>
      <c r="R11" s="9"/>
      <c r="S11" s="11" t="s">
        <v>21</v>
      </c>
      <c r="T11" s="10" t="e">
        <f>(B11*S11)/5</f>
        <v>#VALUE!</v>
      </c>
      <c r="U11" s="9"/>
    </row>
    <row r="12" spans="1:21" ht="201" customHeight="1" x14ac:dyDescent="0.25">
      <c r="A12" s="15" t="s">
        <v>24</v>
      </c>
      <c r="B12" s="13">
        <v>10</v>
      </c>
      <c r="C12" s="12" t="s">
        <v>25</v>
      </c>
      <c r="D12" s="11" t="s">
        <v>21</v>
      </c>
      <c r="E12" s="10" t="e">
        <f t="shared" si="0"/>
        <v>#VALUE!</v>
      </c>
      <c r="F12" s="9"/>
      <c r="G12" s="11" t="s">
        <v>21</v>
      </c>
      <c r="H12" s="10" t="e">
        <f t="shared" si="1"/>
        <v>#VALUE!</v>
      </c>
      <c r="I12" s="9"/>
      <c r="J12" s="11" t="s">
        <v>21</v>
      </c>
      <c r="K12" s="10" t="e">
        <f t="shared" si="2"/>
        <v>#VALUE!</v>
      </c>
      <c r="L12" s="9"/>
      <c r="M12" s="11" t="s">
        <v>21</v>
      </c>
      <c r="N12" s="10" t="e">
        <f t="shared" si="3"/>
        <v>#VALUE!</v>
      </c>
      <c r="O12" s="9"/>
      <c r="P12" s="11" t="s">
        <v>21</v>
      </c>
      <c r="Q12" s="10" t="e">
        <f t="shared" si="4"/>
        <v>#VALUE!</v>
      </c>
      <c r="R12" s="9"/>
      <c r="S12" s="11" t="s">
        <v>21</v>
      </c>
      <c r="T12" s="10" t="e">
        <f>(B12*S12)/5</f>
        <v>#VALUE!</v>
      </c>
      <c r="U12" s="9"/>
    </row>
    <row r="13" spans="1:21" ht="201" customHeight="1" x14ac:dyDescent="0.25">
      <c r="A13" s="15" t="s">
        <v>26</v>
      </c>
      <c r="B13" s="13">
        <v>10</v>
      </c>
      <c r="C13" s="12" t="s">
        <v>27</v>
      </c>
      <c r="D13" s="11" t="s">
        <v>21</v>
      </c>
      <c r="E13" s="10" t="e">
        <f t="shared" si="0"/>
        <v>#VALUE!</v>
      </c>
      <c r="F13" s="9"/>
      <c r="G13" s="11" t="s">
        <v>21</v>
      </c>
      <c r="H13" s="10" t="e">
        <f t="shared" si="1"/>
        <v>#VALUE!</v>
      </c>
      <c r="I13" s="9"/>
      <c r="J13" s="11" t="s">
        <v>21</v>
      </c>
      <c r="K13" s="10" t="e">
        <f t="shared" si="2"/>
        <v>#VALUE!</v>
      </c>
      <c r="L13" s="9"/>
      <c r="M13" s="11" t="s">
        <v>21</v>
      </c>
      <c r="N13" s="10" t="e">
        <f t="shared" si="3"/>
        <v>#VALUE!</v>
      </c>
      <c r="O13" s="9"/>
      <c r="P13" s="11" t="s">
        <v>21</v>
      </c>
      <c r="Q13" s="10" t="e">
        <f t="shared" si="4"/>
        <v>#VALUE!</v>
      </c>
      <c r="R13" s="9"/>
      <c r="S13" s="11"/>
      <c r="T13" s="10"/>
      <c r="U13" s="9"/>
    </row>
    <row r="14" spans="1:21" ht="177" customHeight="1" x14ac:dyDescent="0.25">
      <c r="A14" s="15" t="s">
        <v>28</v>
      </c>
      <c r="B14" s="13">
        <v>5</v>
      </c>
      <c r="C14" s="12" t="s">
        <v>29</v>
      </c>
      <c r="D14" s="11" t="s">
        <v>21</v>
      </c>
      <c r="E14" s="10" t="e">
        <f t="shared" si="0"/>
        <v>#VALUE!</v>
      </c>
      <c r="F14" s="9"/>
      <c r="G14" s="11" t="s">
        <v>21</v>
      </c>
      <c r="H14" s="10" t="e">
        <f t="shared" si="1"/>
        <v>#VALUE!</v>
      </c>
      <c r="I14" s="9"/>
      <c r="J14" s="11" t="s">
        <v>21</v>
      </c>
      <c r="K14" s="10" t="e">
        <f t="shared" si="2"/>
        <v>#VALUE!</v>
      </c>
      <c r="L14" s="9"/>
      <c r="M14" s="11" t="s">
        <v>21</v>
      </c>
      <c r="N14" s="10" t="e">
        <f t="shared" si="3"/>
        <v>#VALUE!</v>
      </c>
      <c r="O14" s="9"/>
      <c r="P14" s="11" t="s">
        <v>21</v>
      </c>
      <c r="Q14" s="10" t="e">
        <f t="shared" si="4"/>
        <v>#VALUE!</v>
      </c>
      <c r="R14" s="9"/>
      <c r="S14" s="11" t="s">
        <v>21</v>
      </c>
      <c r="T14" s="10" t="e">
        <f>(B14*S14)/5</f>
        <v>#VALUE!</v>
      </c>
      <c r="U14" s="9"/>
    </row>
    <row r="15" spans="1:21" ht="204" customHeight="1" x14ac:dyDescent="0.25">
      <c r="A15" s="15" t="s">
        <v>30</v>
      </c>
      <c r="B15" s="13">
        <v>5</v>
      </c>
      <c r="C15" s="12" t="s">
        <v>29</v>
      </c>
      <c r="D15" s="11" t="s">
        <v>21</v>
      </c>
      <c r="E15" s="10" t="e">
        <f t="shared" si="0"/>
        <v>#VALUE!</v>
      </c>
      <c r="F15" s="9"/>
      <c r="G15" s="11" t="s">
        <v>21</v>
      </c>
      <c r="H15" s="10" t="e">
        <f t="shared" si="1"/>
        <v>#VALUE!</v>
      </c>
      <c r="I15" s="9"/>
      <c r="J15" s="11" t="s">
        <v>21</v>
      </c>
      <c r="K15" s="10" t="e">
        <f t="shared" si="2"/>
        <v>#VALUE!</v>
      </c>
      <c r="L15" s="9"/>
      <c r="M15" s="11" t="s">
        <v>21</v>
      </c>
      <c r="N15" s="10" t="e">
        <f t="shared" si="3"/>
        <v>#VALUE!</v>
      </c>
      <c r="O15" s="9"/>
      <c r="P15" s="11" t="s">
        <v>21</v>
      </c>
      <c r="Q15" s="10" t="e">
        <f t="shared" si="4"/>
        <v>#VALUE!</v>
      </c>
      <c r="R15" s="9"/>
      <c r="S15" s="11"/>
      <c r="T15" s="10"/>
      <c r="U15" s="9"/>
    </row>
    <row r="16" spans="1:21" ht="195" customHeight="1" x14ac:dyDescent="0.25">
      <c r="A16" s="15" t="s">
        <v>31</v>
      </c>
      <c r="B16" s="13">
        <v>10</v>
      </c>
      <c r="C16" s="12" t="s">
        <v>29</v>
      </c>
      <c r="D16" s="11" t="s">
        <v>21</v>
      </c>
      <c r="E16" s="10" t="e">
        <f t="shared" si="0"/>
        <v>#VALUE!</v>
      </c>
      <c r="F16" s="9"/>
      <c r="G16" s="11" t="s">
        <v>21</v>
      </c>
      <c r="H16" s="10" t="e">
        <f t="shared" si="1"/>
        <v>#VALUE!</v>
      </c>
      <c r="I16" s="9"/>
      <c r="J16" s="11" t="s">
        <v>21</v>
      </c>
      <c r="K16" s="10" t="e">
        <f t="shared" si="2"/>
        <v>#VALUE!</v>
      </c>
      <c r="L16" s="9"/>
      <c r="M16" s="11" t="s">
        <v>21</v>
      </c>
      <c r="N16" s="10" t="e">
        <f t="shared" si="3"/>
        <v>#VALUE!</v>
      </c>
      <c r="O16" s="9"/>
      <c r="P16" s="11" t="s">
        <v>21</v>
      </c>
      <c r="Q16" s="10" t="e">
        <f t="shared" si="4"/>
        <v>#VALUE!</v>
      </c>
      <c r="R16" s="9"/>
      <c r="S16" s="11"/>
      <c r="T16" s="10"/>
      <c r="U16" s="9"/>
    </row>
    <row r="17" spans="1:21" ht="160.94999999999999" customHeight="1" x14ac:dyDescent="0.25">
      <c r="A17" s="14" t="s">
        <v>32</v>
      </c>
      <c r="B17" s="13">
        <v>5</v>
      </c>
      <c r="C17" s="12" t="s">
        <v>33</v>
      </c>
      <c r="D17" s="11" t="s">
        <v>21</v>
      </c>
      <c r="E17" s="10" t="e">
        <f>(B17*D17)/5</f>
        <v>#VALUE!</v>
      </c>
      <c r="F17" s="9"/>
      <c r="G17" s="11" t="s">
        <v>21</v>
      </c>
      <c r="H17" s="10" t="e">
        <f>(B17*G17)/5</f>
        <v>#VALUE!</v>
      </c>
      <c r="I17" s="9"/>
      <c r="J17" s="11" t="s">
        <v>21</v>
      </c>
      <c r="K17" s="10" t="e">
        <f>(B17*J17)/5</f>
        <v>#VALUE!</v>
      </c>
      <c r="L17" s="9"/>
      <c r="M17" s="11" t="s">
        <v>21</v>
      </c>
      <c r="N17" s="10" t="e">
        <f>(B17*M17)/5</f>
        <v>#VALUE!</v>
      </c>
      <c r="O17" s="9"/>
      <c r="P17" s="11" t="s">
        <v>21</v>
      </c>
      <c r="Q17" s="10" t="e">
        <f>(B17*P17)/5</f>
        <v>#VALUE!</v>
      </c>
      <c r="R17" s="9"/>
      <c r="S17" s="11" t="s">
        <v>21</v>
      </c>
      <c r="T17" s="10" t="e">
        <f>(B17*S17)/5</f>
        <v>#VALUE!</v>
      </c>
      <c r="U17" s="9"/>
    </row>
    <row r="18" spans="1:21" ht="195" customHeight="1" x14ac:dyDescent="0.25">
      <c r="A18" s="27" t="s">
        <v>34</v>
      </c>
      <c r="B18" s="13">
        <v>5</v>
      </c>
      <c r="C18" s="12" t="s">
        <v>35</v>
      </c>
      <c r="D18" s="11" t="s">
        <v>21</v>
      </c>
      <c r="E18" s="10" t="e">
        <f>(B18*D18)/5</f>
        <v>#VALUE!</v>
      </c>
      <c r="F18" s="9"/>
      <c r="G18" s="11" t="s">
        <v>21</v>
      </c>
      <c r="H18" s="10" t="e">
        <f>(B18*G18)/5</f>
        <v>#VALUE!</v>
      </c>
      <c r="I18" s="9"/>
      <c r="J18" s="11" t="s">
        <v>21</v>
      </c>
      <c r="K18" s="10" t="e">
        <f>(B18*J18)/5</f>
        <v>#VALUE!</v>
      </c>
      <c r="L18" s="9"/>
      <c r="M18" s="11" t="s">
        <v>21</v>
      </c>
      <c r="N18" s="10" t="e">
        <f>(B18*M18)/5</f>
        <v>#VALUE!</v>
      </c>
      <c r="O18" s="9"/>
      <c r="P18" s="11" t="s">
        <v>21</v>
      </c>
      <c r="Q18" s="10" t="e">
        <f>(B18*P18)/5</f>
        <v>#VALUE!</v>
      </c>
      <c r="R18" s="9"/>
      <c r="S18" s="11"/>
      <c r="T18" s="10"/>
      <c r="U18" s="9"/>
    </row>
    <row r="19" spans="1:21" ht="13.8" x14ac:dyDescent="0.25">
      <c r="A19" s="37" t="s">
        <v>36</v>
      </c>
      <c r="B19" s="38"/>
      <c r="C19" s="38"/>
      <c r="D19" s="8"/>
      <c r="E19" s="6" t="e">
        <f>SUM(E10:E18)</f>
        <v>#VALUE!</v>
      </c>
      <c r="F19" s="5"/>
      <c r="G19" s="7"/>
      <c r="H19" s="6" t="e">
        <f>SUM(H10:H18)</f>
        <v>#VALUE!</v>
      </c>
      <c r="I19" s="5"/>
      <c r="J19" s="7"/>
      <c r="K19" s="6" t="e">
        <f>SUM(K10:K18)</f>
        <v>#VALUE!</v>
      </c>
      <c r="L19" s="5"/>
      <c r="M19" s="7"/>
      <c r="N19" s="6" t="e">
        <f>SUM(N10:N18)</f>
        <v>#VALUE!</v>
      </c>
      <c r="O19" s="5"/>
      <c r="P19" s="7"/>
      <c r="Q19" s="6" t="e">
        <f>SUM(Q10:Q18)</f>
        <v>#VALUE!</v>
      </c>
      <c r="R19" s="5"/>
      <c r="S19" s="7"/>
      <c r="T19" s="6" t="e">
        <f>SUM(T10:T18)</f>
        <v>#VALUE!</v>
      </c>
      <c r="U19" s="5"/>
    </row>
    <row r="20" spans="1:21" ht="13.8" x14ac:dyDescent="0.25">
      <c r="A20" s="37" t="s">
        <v>37</v>
      </c>
      <c r="B20" s="38"/>
      <c r="C20" s="38"/>
      <c r="D20" s="8"/>
      <c r="E20" s="6" t="e">
        <f>IF(E19&gt;41.99,"YES","NO")</f>
        <v>#VALUE!</v>
      </c>
      <c r="F20" s="5"/>
      <c r="G20" s="7"/>
      <c r="H20" s="6" t="e">
        <f>IF(H19&gt;41.99,"YES","NO")</f>
        <v>#VALUE!</v>
      </c>
      <c r="I20" s="5"/>
      <c r="J20" s="7"/>
      <c r="K20" s="6" t="e">
        <f>IF(K19&gt;41.99,"YES","NO")</f>
        <v>#VALUE!</v>
      </c>
      <c r="L20" s="5"/>
      <c r="M20" s="7"/>
      <c r="N20" s="6" t="e">
        <f>IF(N19&gt;41.99,"YES","NO")</f>
        <v>#VALUE!</v>
      </c>
      <c r="O20" s="5"/>
      <c r="P20" s="7"/>
      <c r="Q20" s="6" t="e">
        <f>IF(Q19&gt;41.99,"YES","NO")</f>
        <v>#VALUE!</v>
      </c>
      <c r="R20" s="5"/>
      <c r="S20" s="7"/>
      <c r="T20" s="6" t="e">
        <f>IF(T19&gt;34.99,"YES","NO")</f>
        <v>#VALUE!</v>
      </c>
      <c r="U20" s="5"/>
    </row>
    <row r="21" spans="1:21" ht="13.8" x14ac:dyDescent="0.25">
      <c r="A21" s="4"/>
    </row>
    <row r="22" spans="1:21" ht="13.8" x14ac:dyDescent="0.25">
      <c r="A22" s="2"/>
    </row>
    <row r="23" spans="1:21" ht="13.8" x14ac:dyDescent="0.25">
      <c r="A23" s="2"/>
    </row>
    <row r="24" spans="1:21" ht="13.8" x14ac:dyDescent="0.25">
      <c r="A24" s="3" t="s">
        <v>38</v>
      </c>
    </row>
    <row r="25" spans="1:21" ht="13.8" x14ac:dyDescent="0.25">
      <c r="A25" s="2" t="s">
        <v>39</v>
      </c>
    </row>
    <row r="26" spans="1:21" ht="13.8" x14ac:dyDescent="0.25">
      <c r="A26" s="2" t="s">
        <v>40</v>
      </c>
    </row>
    <row r="29" spans="1:21" ht="18" customHeight="1" x14ac:dyDescent="0.25">
      <c r="A29" s="3"/>
    </row>
    <row r="30" spans="1:21" ht="18" customHeight="1" x14ac:dyDescent="0.25">
      <c r="A30" s="2"/>
    </row>
    <row r="31" spans="1:21" ht="18" customHeight="1" x14ac:dyDescent="0.25">
      <c r="A31" s="2"/>
    </row>
    <row r="34" spans="1:1" ht="18" customHeight="1" x14ac:dyDescent="0.25">
      <c r="A34" s="3"/>
    </row>
    <row r="35" spans="1:1" ht="18" customHeight="1" x14ac:dyDescent="0.25">
      <c r="A35" s="2"/>
    </row>
    <row r="36" spans="1:1" ht="18" customHeight="1" x14ac:dyDescent="0.25">
      <c r="A36" s="2"/>
    </row>
  </sheetData>
  <mergeCells count="46">
    <mergeCell ref="P8:R8"/>
    <mergeCell ref="S8:U8"/>
    <mergeCell ref="A19:C19"/>
    <mergeCell ref="A20:C20"/>
    <mergeCell ref="A8:C8"/>
    <mergeCell ref="D8:F8"/>
    <mergeCell ref="G8:I8"/>
    <mergeCell ref="J8:L8"/>
    <mergeCell ref="M8:O8"/>
    <mergeCell ref="P2:R2"/>
    <mergeCell ref="S2:U2"/>
    <mergeCell ref="S3:U3"/>
    <mergeCell ref="S7:U7"/>
    <mergeCell ref="A4:C4"/>
    <mergeCell ref="D7:F7"/>
    <mergeCell ref="P3:R3"/>
    <mergeCell ref="G7:I7"/>
    <mergeCell ref="J7:L7"/>
    <mergeCell ref="D4:F4"/>
    <mergeCell ref="D5:F5"/>
    <mergeCell ref="D6:F6"/>
    <mergeCell ref="G5:I5"/>
    <mergeCell ref="J4:L4"/>
    <mergeCell ref="M4:O4"/>
    <mergeCell ref="P4:R4"/>
    <mergeCell ref="M7:O7"/>
    <mergeCell ref="P7:R7"/>
    <mergeCell ref="A3:C3"/>
    <mergeCell ref="D3:F3"/>
    <mergeCell ref="G3:I3"/>
    <mergeCell ref="J3:L3"/>
    <mergeCell ref="M3:O3"/>
    <mergeCell ref="G4:I4"/>
    <mergeCell ref="G6:I6"/>
    <mergeCell ref="J5:L5"/>
    <mergeCell ref="J6:L6"/>
    <mergeCell ref="M5:O5"/>
    <mergeCell ref="M6:O6"/>
    <mergeCell ref="P5:R5"/>
    <mergeCell ref="P6:R6"/>
    <mergeCell ref="A1:O1"/>
    <mergeCell ref="A2:C2"/>
    <mergeCell ref="D2:F2"/>
    <mergeCell ref="G2:I2"/>
    <mergeCell ref="J2:L2"/>
    <mergeCell ref="M2:O2"/>
  </mergeCells>
  <dataValidations count="3">
    <dataValidation type="list" allowBlank="1" showInputMessage="1" showErrorMessage="1" sqref="D4:J6 D3:L3 D7:L7 M3:U7" xr:uid="{C0A757E9-FBA6-477E-B07F-5D5D860EA4A5}">
      <formula1>"(select), YES, NO"</formula1>
    </dataValidation>
    <dataValidation type="list" allowBlank="1" showInputMessage="1" showErrorMessage="1" sqref="G10:G11 D10:D11 M10:M11 S10:S11 P10:P11 J10:J11" xr:uid="{880004D9-70E5-4003-B36C-734758756ADF}">
      <formula1>"[-], 0, 1, 2, 3, 4, 5"</formula1>
    </dataValidation>
    <dataValidation type="list" allowBlank="1" showInputMessage="1" showErrorMessage="1" sqref="J12:J18 S12:S18 G12:G18 M12:M18 D12:D18 P12:P18" xr:uid="{3277CD1F-DD98-4CAB-B8D5-CA2B86A6333F}">
      <formula1>"[-], 0, 1, 3, 5"</formula1>
    </dataValidation>
  </dataValidations>
  <printOptions horizontalCentered="1"/>
  <pageMargins left="0.23622047244094491" right="0.23622047244094491" top="0.74803149606299213" bottom="0.74803149606299213" header="0.31496062992125984" footer="0.31496062992125984"/>
  <pageSetup paperSize="8" scale="94" fitToHeight="0" orientation="landscape" r:id="rId1"/>
  <headerFooter alignWithMargins="0">
    <oddHeader>&amp;CPage &amp;P of &amp;N</oddHeader>
  </headerFooter>
  <colBreaks count="1" manualBreakCount="1">
    <brk id="3" max="20"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e956ad3-921e-4601-9747-2e76e2dc41b1">
      <Terms xmlns="http://schemas.microsoft.com/office/infopath/2007/PartnerControls"/>
    </lcf76f155ced4ddcb4097134ff3c332f>
    <TaxCatchAll xmlns="716d860e-74a1-4ffb-914d-e95c6599e52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AD651C2EACEC542972B5AF19A1B0722" ma:contentTypeVersion="18" ma:contentTypeDescription="Create a new document." ma:contentTypeScope="" ma:versionID="d342b8fd8da2b38653202039dfc10564">
  <xsd:schema xmlns:xsd="http://www.w3.org/2001/XMLSchema" xmlns:xs="http://www.w3.org/2001/XMLSchema" xmlns:p="http://schemas.microsoft.com/office/2006/metadata/properties" xmlns:ns2="0e956ad3-921e-4601-9747-2e76e2dc41b1" xmlns:ns3="716d860e-74a1-4ffb-914d-e95c6599e525" targetNamespace="http://schemas.microsoft.com/office/2006/metadata/properties" ma:root="true" ma:fieldsID="94d1eb238be1d14bc557b9166ef20c4f" ns2:_="" ns3:_="">
    <xsd:import namespace="0e956ad3-921e-4601-9747-2e76e2dc41b1"/>
    <xsd:import namespace="716d860e-74a1-4ffb-914d-e95c6599e52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956ad3-921e-4601-9747-2e76e2dc41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16d860e-74a1-4ffb-914d-e95c6599e525"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dd8f571-c2e1-4dde-a753-fb95dd986e8d}" ma:internalName="TaxCatchAll" ma:showField="CatchAllData" ma:web="716d860e-74a1-4ffb-914d-e95c6599e52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92FB0F9-3A93-45A4-BDB2-87AFF9921161}">
  <ds:schemaRefs>
    <ds:schemaRef ds:uri="http://schemas.microsoft.com/office/infopath/2007/PartnerControls"/>
    <ds:schemaRef ds:uri="http://www.w3.org/XML/1998/namespace"/>
    <ds:schemaRef ds:uri="0e956ad3-921e-4601-9747-2e76e2dc41b1"/>
    <ds:schemaRef ds:uri="http://purl.org/dc/elements/1.1/"/>
    <ds:schemaRef ds:uri="http://schemas.microsoft.com/office/2006/metadata/properties"/>
    <ds:schemaRef ds:uri="http://schemas.microsoft.com/office/2006/documentManagement/types"/>
    <ds:schemaRef ds:uri="716d860e-74a1-4ffb-914d-e95c6599e525"/>
    <ds:schemaRef ds:uri="http://purl.org/dc/term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6138E23F-F438-4F4F-9DCA-1D6C18B851BE}">
  <ds:schemaRefs>
    <ds:schemaRef ds:uri="http://schemas.microsoft.com/sharepoint/v3/contenttype/forms"/>
  </ds:schemaRefs>
</ds:datastoreItem>
</file>

<file path=customXml/itemProps3.xml><?xml version="1.0" encoding="utf-8"?>
<ds:datastoreItem xmlns:ds="http://schemas.openxmlformats.org/officeDocument/2006/customXml" ds:itemID="{6D489920-053B-4763-81E7-C59CC714EB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956ad3-921e-4601-9747-2e76e2dc41b1"/>
    <ds:schemaRef ds:uri="716d860e-74a1-4ffb-914d-e95c6599e5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Tech Eval</vt:lpstr>
      <vt:lpstr>'Tech Eval'!Print_Area</vt:lpstr>
      <vt:lpstr>'Tech Eval'!Print_Titles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Rachel Bagnall</dc:creator>
  <cp:keywords/>
  <dc:description/>
  <cp:lastModifiedBy>Yun Ling</cp:lastModifiedBy>
  <cp:revision/>
  <dcterms:created xsi:type="dcterms:W3CDTF">2023-12-11T14:51:12Z</dcterms:created>
  <dcterms:modified xsi:type="dcterms:W3CDTF">2024-09-12T03:14:38Z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0x010100CAD651C2EACEC542972B5AF19A1B0722</vt:lpwstr>
  </property>
  <property fmtid="{D5CDD505-2E9C-101B-9397-08002B2CF9AE}" pid="3" name="MediaServiceImageTags">
    <vt:lpwstr/>
  </property>
</Properties>
</file>