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nhcr365.sharepoint.com/teams/RBEHAGL-UNHCRBOKigaliRwanda-SUPPLYUnit/Shared Documents/SUPPLY  Unit/10-SUPPLY/SUPPLY UNIT KIGALI/Supply Unit filing 2024/1 - Solicitations/Formal solicitations/36 - RFP for Civil Works in Nkamira Transit Center/"/>
    </mc:Choice>
  </mc:AlternateContent>
  <xr:revisionPtr revIDLastSave="0" documentId="8_{14A35CC2-9064-4662-BEEE-776A05D363B8}" xr6:coauthVersionLast="47" xr6:coauthVersionMax="47" xr10:uidLastSave="{00000000-0000-0000-0000-000000000000}"/>
  <bookViews>
    <workbookView xWindow="-103" yWindow="-103" windowWidth="16663" windowHeight="8743" xr2:uid="{00000000-000D-0000-FFFF-FFFF00000000}"/>
  </bookViews>
  <sheets>
    <sheet name="Scoring Sheet" sheetId="2" r:id="rId1"/>
    <sheet name="Points interpretation" sheetId="3" r:id="rId2"/>
    <sheet name="Computation of Scores" sheetId="4" r:id="rId3"/>
    <sheet name="Final Overall Ranking"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2" l="1"/>
  <c r="D37" i="4"/>
  <c r="D38" i="4"/>
  <c r="D39" i="4"/>
  <c r="D40" i="4"/>
  <c r="D36" i="4"/>
  <c r="D21" i="4"/>
  <c r="E21" i="4"/>
  <c r="F21" i="4"/>
  <c r="G21" i="4"/>
  <c r="C21" i="4"/>
  <c r="B21" i="4"/>
  <c r="C20" i="4"/>
  <c r="D20" i="4"/>
  <c r="E20" i="4"/>
  <c r="F20" i="4"/>
  <c r="G20" i="4"/>
  <c r="B20" i="4"/>
</calcChain>
</file>

<file path=xl/sharedStrings.xml><?xml version="1.0" encoding="utf-8"?>
<sst xmlns="http://schemas.openxmlformats.org/spreadsheetml/2006/main" count="227" uniqueCount="146">
  <si>
    <t>TECHNICAL EVALUATION SCORING METHODOLODY AND MATRIX</t>
  </si>
  <si>
    <t xml:space="preserve">Supplier Name </t>
  </si>
  <si>
    <t>Name of Evaluator</t>
  </si>
  <si>
    <t>Date</t>
  </si>
  <si>
    <t>Item</t>
  </si>
  <si>
    <t>Criteria</t>
  </si>
  <si>
    <t>Description</t>
  </si>
  <si>
    <t>Pass/Fail</t>
  </si>
  <si>
    <t>Qualification</t>
  </si>
  <si>
    <t>Additional comments by Technical Evaluator</t>
  </si>
  <si>
    <t>Administrative</t>
  </si>
  <si>
    <t>Technical Criteria</t>
  </si>
  <si>
    <t>Total Score</t>
  </si>
  <si>
    <t>Score</t>
  </si>
  <si>
    <t>Detailed scoring methodology</t>
  </si>
  <si>
    <t>Unacceptable</t>
  </si>
  <si>
    <t>Poor</t>
  </si>
  <si>
    <t>Adequate</t>
  </si>
  <si>
    <t>Good</t>
  </si>
  <si>
    <t>Excellent</t>
  </si>
  <si>
    <t xml:space="preserve">
0:  Unacceptable
</t>
  </si>
  <si>
    <t>3: Poor</t>
  </si>
  <si>
    <t>5: Adequate</t>
  </si>
  <si>
    <t>8: good</t>
  </si>
  <si>
    <t>10: Excellent</t>
  </si>
  <si>
    <t>\</t>
  </si>
  <si>
    <t xml:space="preserve">Total Score = </t>
  </si>
  <si>
    <t>Complaint/Non-complaint</t>
  </si>
  <si>
    <t>Signature</t>
  </si>
  <si>
    <t>POINTS INTERPRETATION</t>
  </si>
  <si>
    <t>Overall the response demonstrates that the bidder meets all areas of the requirement and provides all of the areas evidence requested in the level of detail requested. This, therefore, is a detailed excellent response that meets all aspects of the requirement leaving no ambiguity as to whether the bidder can meet the requirement.</t>
  </si>
  <si>
    <t>Overall the response demonstrates that the bidder meets all areas of the requirement and provides all of the areas of evidence requested, but contains some trivial omissions in relation to the level of detail requested in terms of either the response or the evidence. This, therefore, is a good response that meets all aspects of the requirement with only a trivial level ambiguity due the bidders failure to provide all information at the level of detail requested.</t>
  </si>
  <si>
    <t>Overall the response demonstrates that the bidder meets all areas of the requirement, but not all of the areas of evidence requested have been provided. This, therefore, is an adequate response, but with some limited ambiguity as to whether the bidder can meet the requirement due to the bidder’s failure to provide all of the evidence requested.</t>
  </si>
  <si>
    <t>The response does not demonstrate that the bidder meets the requirement in one or more areas. This, therefore, is a poor response with significant ambiguity as to whether the bidder can meet the requirement due to the failure by the bidder to show that it meets one or more areas of the requirement.</t>
  </si>
  <si>
    <t>The response is non-compliant with the requirements of the RFP and/or no response has been provided.</t>
  </si>
  <si>
    <t xml:space="preserve">Score </t>
  </si>
  <si>
    <t>Less than 2 contracts with reference letters and copy of final report</t>
  </si>
  <si>
    <t>up to 2 contracts with reference letters and copy of final report</t>
  </si>
  <si>
    <t>Very good</t>
  </si>
  <si>
    <t>No information or annual turnover for each of the three years is below USD 200,000</t>
  </si>
  <si>
    <t>Pass mark: 40 out of 70</t>
  </si>
  <si>
    <t xml:space="preserve">Tax clearance certificate submitted. An instalment payment agreement with RRA signed before the issue date of this tender is acceptable. Proof of tax exemption is also acceptable. </t>
  </si>
  <si>
    <t>Annual Turnover for 1 of the years is up to USD 200,000 and above</t>
  </si>
  <si>
    <t>UN suppliers code of conduct</t>
  </si>
  <si>
    <t>UNHCR payment terms</t>
  </si>
  <si>
    <t xml:space="preserve">Supplier is not on the UN sanctions list </t>
  </si>
  <si>
    <t xml:space="preserve">UNHCR General Conditions of Contracts for Civil works July 2018 </t>
  </si>
  <si>
    <r>
      <t xml:space="preserve">Bidder confirms the acceptance of the following in writing and will be required to strictly adhere to during contract execution.  
</t>
    </r>
    <r>
      <rPr>
        <b/>
        <sz val="12"/>
        <color rgb="FFFF0000"/>
        <rFont val="Arial"/>
        <family val="2"/>
      </rPr>
      <t>Failing to meet a single mandatory criterion will result in disqualification of the contractor from further technical evaluation</t>
    </r>
    <r>
      <rPr>
        <b/>
        <sz val="12"/>
        <color theme="1"/>
        <rFont val="Arial"/>
        <family val="2"/>
      </rPr>
      <t xml:space="preserve">
</t>
    </r>
  </si>
  <si>
    <r>
      <t xml:space="preserve">0: </t>
    </r>
    <r>
      <rPr>
        <b/>
        <sz val="12"/>
        <rFont val="Arial"/>
        <family val="2"/>
      </rPr>
      <t>unacceptable</t>
    </r>
    <r>
      <rPr>
        <sz val="12"/>
        <rFont val="Arial"/>
        <family val="2"/>
      </rPr>
      <t xml:space="preserve">
1: </t>
    </r>
    <r>
      <rPr>
        <b/>
        <sz val="12"/>
        <rFont val="Arial"/>
        <family val="2"/>
      </rPr>
      <t>Poor</t>
    </r>
    <r>
      <rPr>
        <sz val="12"/>
        <rFont val="Arial"/>
        <family val="2"/>
      </rPr>
      <t xml:space="preserve">
3: </t>
    </r>
    <r>
      <rPr>
        <b/>
        <sz val="12"/>
        <rFont val="Arial"/>
        <family val="2"/>
      </rPr>
      <t>Adequate</t>
    </r>
    <r>
      <rPr>
        <sz val="12"/>
        <rFont val="Arial"/>
        <family val="2"/>
      </rPr>
      <t xml:space="preserve">
4: </t>
    </r>
    <r>
      <rPr>
        <b/>
        <sz val="12"/>
        <rFont val="Arial"/>
        <family val="2"/>
      </rPr>
      <t>Good</t>
    </r>
    <r>
      <rPr>
        <sz val="12"/>
        <rFont val="Arial"/>
        <family val="2"/>
      </rPr>
      <t xml:space="preserve"> 
5: </t>
    </r>
    <r>
      <rPr>
        <b/>
        <sz val="12"/>
        <rFont val="Arial"/>
        <family val="2"/>
      </rPr>
      <t xml:space="preserve">Excellent </t>
    </r>
  </si>
  <si>
    <t>Risk Management</t>
  </si>
  <si>
    <t>Required Parameters</t>
  </si>
  <si>
    <r>
      <t xml:space="preserve">0-2: </t>
    </r>
    <r>
      <rPr>
        <b/>
        <sz val="12"/>
        <rFont val="Arial"/>
        <family val="2"/>
      </rPr>
      <t>unacceptable</t>
    </r>
    <r>
      <rPr>
        <sz val="12"/>
        <rFont val="Arial"/>
        <family val="2"/>
      </rPr>
      <t xml:space="preserve">
3-4: </t>
    </r>
    <r>
      <rPr>
        <b/>
        <sz val="12"/>
        <rFont val="Arial"/>
        <family val="2"/>
      </rPr>
      <t>Poor</t>
    </r>
    <r>
      <rPr>
        <sz val="12"/>
        <rFont val="Arial"/>
        <family val="2"/>
      </rPr>
      <t xml:space="preserve">
5-6: </t>
    </r>
    <r>
      <rPr>
        <b/>
        <sz val="12"/>
        <rFont val="Arial"/>
        <family val="2"/>
      </rPr>
      <t>Adequate</t>
    </r>
    <r>
      <rPr>
        <sz val="12"/>
        <rFont val="Arial"/>
        <family val="2"/>
      </rPr>
      <t xml:space="preserve">
7-8: </t>
    </r>
    <r>
      <rPr>
        <b/>
        <sz val="12"/>
        <rFont val="Arial"/>
        <family val="2"/>
      </rPr>
      <t>Good</t>
    </r>
    <r>
      <rPr>
        <sz val="12"/>
        <rFont val="Arial"/>
        <family val="2"/>
      </rPr>
      <t xml:space="preserve"> 
9-10 </t>
    </r>
    <r>
      <rPr>
        <b/>
        <sz val="12"/>
        <rFont val="Arial"/>
        <family val="2"/>
      </rPr>
      <t xml:space="preserve">Excellent </t>
    </r>
  </si>
  <si>
    <t xml:space="preserve">
Demonstration of understanding of key risks involved in the project,  from start to finish and during the defects liabilities period, ability to rank them and propose adequate mitigation measures.  
</t>
  </si>
  <si>
    <t xml:space="preserve">
Risk assessment matrix identifying the following: 
1. All key risks involved and mitigation measures.
2. Ranking 
3. Adequacy of Proposed mitigation measures for each risk  
</t>
  </si>
  <si>
    <t xml:space="preserve">Overall presentation and quality of the work plan 
</t>
  </si>
  <si>
    <t>Mobilization time
(1- 10) Days = 3 Marks 
(10 - 15) Days = 2 Marks
(15 - 20) Days = 1 Marks
More than 20 days = 0 Marks</t>
  </si>
  <si>
    <r>
      <t xml:space="preserve">0: </t>
    </r>
    <r>
      <rPr>
        <b/>
        <sz val="12"/>
        <rFont val="Arial"/>
        <family val="2"/>
      </rPr>
      <t>unacceptable</t>
    </r>
    <r>
      <rPr>
        <sz val="12"/>
        <rFont val="Arial"/>
        <family val="2"/>
      </rPr>
      <t xml:space="preserve">
1: </t>
    </r>
    <r>
      <rPr>
        <b/>
        <sz val="12"/>
        <rFont val="Arial"/>
        <family val="2"/>
      </rPr>
      <t>Poor</t>
    </r>
    <r>
      <rPr>
        <sz val="12"/>
        <rFont val="Arial"/>
        <family val="2"/>
      </rPr>
      <t xml:space="preserve">
2: </t>
    </r>
    <r>
      <rPr>
        <b/>
        <sz val="12"/>
        <rFont val="Arial"/>
        <family val="2"/>
      </rPr>
      <t>Good</t>
    </r>
    <r>
      <rPr>
        <sz val="12"/>
        <rFont val="Arial"/>
        <family val="2"/>
      </rPr>
      <t xml:space="preserve"> 
3: </t>
    </r>
    <r>
      <rPr>
        <b/>
        <sz val="12"/>
        <rFont val="Arial"/>
        <family val="2"/>
      </rPr>
      <t xml:space="preserve">Excellent </t>
    </r>
  </si>
  <si>
    <t xml:space="preserve">Presentation of a Project Quality Plan, Quality assurance/control, monitoring and reporting approach. Maximum 4 pages. </t>
  </si>
  <si>
    <t xml:space="preserve">Technical approach and methodology  </t>
  </si>
  <si>
    <t>Up to 4 relevant contracts with reference letters and copy of final report</t>
  </si>
  <si>
    <t>Up to 3 relevant contracts with reference letters and copy of final report</t>
  </si>
  <si>
    <t>Up to 5 or above relevant contracts with reference letters and copy of final report</t>
  </si>
  <si>
    <t xml:space="preserve">Firm's Experience </t>
  </si>
  <si>
    <t xml:space="preserve">Team experience and competence
</t>
  </si>
  <si>
    <t xml:space="preserve">
Audited financial statements or bank statements for, 2022, 2023 2024 showing annual turnovers. Higher turnover will earn higher points.
</t>
  </si>
  <si>
    <t xml:space="preserve">Annual Turnover in each of the 3 years is  above USD 200,000 </t>
  </si>
  <si>
    <t>Annual Turnover in 1 of the years is USD 200,000 and above</t>
  </si>
  <si>
    <t>Annual Turnover in 2 of the 3 years is up to USD 200,000 and above</t>
  </si>
  <si>
    <t>Evaluation Factors</t>
  </si>
  <si>
    <t>Max Scores Allocated</t>
  </si>
  <si>
    <t>Company A</t>
  </si>
  <si>
    <t>Company B</t>
  </si>
  <si>
    <t>Company C</t>
  </si>
  <si>
    <t>Company D</t>
  </si>
  <si>
    <t>Company E</t>
  </si>
  <si>
    <t xml:space="preserve">a) Responsiveness to RFP                  </t>
  </si>
  <si>
    <t>Weighted Score % age</t>
  </si>
  <si>
    <r>
      <t xml:space="preserve">The lowest Financial Proposals of technically responsive Bidder will be given a financial score of 100 points. The financial scores of the other Financial Proposals will be computed as per following formula
</t>
    </r>
    <r>
      <rPr>
        <b/>
        <sz val="10"/>
        <rFont val="Arial"/>
        <family val="2"/>
      </rPr>
      <t xml:space="preserve">Sf =  </t>
    </r>
    <r>
      <rPr>
        <b/>
        <u/>
        <sz val="10"/>
        <rFont val="Arial"/>
        <family val="2"/>
      </rPr>
      <t>100  X  Amount of Lowest Financial Proposals</t>
    </r>
    <r>
      <rPr>
        <b/>
        <sz val="10"/>
        <rFont val="Arial"/>
        <family val="2"/>
      </rPr>
      <t xml:space="preserve">
       Amount of Financial Proposals of technically qualified Bidder</t>
    </r>
    <r>
      <rPr>
        <sz val="10"/>
        <rFont val="Arial"/>
        <family val="2"/>
      </rPr>
      <t xml:space="preserve">
Proposals will be ranked according to their combined technical and financial scores as per the following formula </t>
    </r>
    <r>
      <rPr>
        <b/>
        <sz val="10"/>
        <rFont val="Arial"/>
        <family val="2"/>
      </rPr>
      <t>S =0.6 x St + 0.4 x Sf</t>
    </r>
    <r>
      <rPr>
        <sz val="10"/>
        <rFont val="Arial"/>
        <family val="2"/>
      </rPr>
      <t xml:space="preserve">,  Where
S = Combined Score
St = Technical score.
Sf = Financial score.
The bidder achieving the highest scores entailing both technical and financial aspects will be invited for negotiations to be engaged to carry out the work. </t>
    </r>
  </si>
  <si>
    <t>Bidder Name</t>
  </si>
  <si>
    <t>Quoted Price</t>
  </si>
  <si>
    <t>Weighted Score</t>
  </si>
  <si>
    <t>Alternated Formula 1</t>
  </si>
  <si>
    <t>Alternated Formula 2</t>
  </si>
  <si>
    <t>Total Scores Weighted Scores</t>
  </si>
  <si>
    <t>Technical
Weighted Score</t>
  </si>
  <si>
    <t>Financial
Weighted Score</t>
  </si>
  <si>
    <t>Total
Technical + Financial 
Score</t>
  </si>
  <si>
    <t>Preference</t>
  </si>
  <si>
    <t>Recommended By:</t>
  </si>
  <si>
    <t>TEC Chairperson</t>
  </si>
  <si>
    <t xml:space="preserve">TEC Member </t>
  </si>
  <si>
    <t xml:space="preserve">Result: </t>
  </si>
  <si>
    <r>
      <t xml:space="preserve">Technical Scoring Sheet. 
</t>
    </r>
    <r>
      <rPr>
        <i/>
        <sz val="12"/>
        <rFont val="Arial"/>
        <family val="2"/>
      </rPr>
      <t>To be Completed by the Technical Evaluation Committee</t>
    </r>
  </si>
  <si>
    <t>Financial Proposals Scoring. To be completed by the Procurement Unit</t>
  </si>
  <si>
    <t>Bidder Name in order of lowest price offer</t>
  </si>
  <si>
    <t>b)Risk Management</t>
  </si>
  <si>
    <t xml:space="preserve">             i.   Mobilization time    </t>
  </si>
  <si>
    <t xml:space="preserve">             ii.   Project quality assurance/control, monitoring and reporting </t>
  </si>
  <si>
    <t xml:space="preserve">             i.   Construction management plan</t>
  </si>
  <si>
    <t xml:space="preserve">             i.   General experience</t>
  </si>
  <si>
    <t xml:space="preserve">             i.   Spicific experience   </t>
  </si>
  <si>
    <t>c)Technical approach and methodology (Total 20 marks as per below breakup)</t>
  </si>
  <si>
    <t>d) Experience of the Firm (Total 10 marks as per below breakup)</t>
  </si>
  <si>
    <t>e)  Team experience and competence (Total 15 marks as per below breakup)</t>
  </si>
  <si>
    <t xml:space="preserve">             i.   Project manager            </t>
  </si>
  <si>
    <t xml:space="preserve">             ii.   Site engineer</t>
  </si>
  <si>
    <t xml:space="preserve">             iii.  Quantity Surveyors </t>
  </si>
  <si>
    <t>f) Annual Turn Over</t>
  </si>
  <si>
    <t>Total (70% Passing Score)</t>
  </si>
  <si>
    <t>Technical</t>
  </si>
  <si>
    <t>Financial</t>
  </si>
  <si>
    <t>Total</t>
  </si>
  <si>
    <t xml:space="preserve">The establishment and effective implementation of the project management system.
Manner to ensure compliance with contractual obligations and objectives, applicable policies and applicable legislative requirements.
Manner of verifying and reporting on the progress quality of the works  and their consistency with contractual obligations and assessed risks.
Approach to ensure continuous improvement  
</t>
  </si>
  <si>
    <t>Presentation of construction management Plan. Timings, working days and overall implementation time frame. Breakdown of activities in a Gantt chart format  to fit within the proposed time frame.</t>
  </si>
  <si>
    <r>
      <rPr>
        <b/>
        <sz val="12"/>
        <color theme="1"/>
        <rFont val="Arial"/>
        <family val="2"/>
      </rPr>
      <t xml:space="preserve">General experience in civil works including signature projects and renovations.
</t>
    </r>
    <r>
      <rPr>
        <sz val="12"/>
        <color theme="1"/>
        <rFont val="Arial"/>
        <family val="2"/>
      </rPr>
      <t xml:space="preserve">Experience should be between 2017 - 2024. 
Each contract must cost a minimum of RWF 30 million.
</t>
    </r>
    <r>
      <rPr>
        <b/>
        <sz val="12"/>
        <color theme="1"/>
        <rFont val="Arial"/>
        <family val="2"/>
      </rPr>
      <t xml:space="preserve">
Bidder should attach past contracts with their corresponding reference letters 
</t>
    </r>
  </si>
  <si>
    <r>
      <t xml:space="preserve">Qualification, experience and competency of the </t>
    </r>
    <r>
      <rPr>
        <b/>
        <sz val="12"/>
        <color theme="1"/>
        <rFont val="Arial"/>
        <family val="2"/>
      </rPr>
      <t>quantity surveyor</t>
    </r>
    <r>
      <rPr>
        <sz val="12"/>
        <color theme="1"/>
        <rFont val="Arial"/>
        <family val="2"/>
      </rPr>
      <t>. Bidders should summit certificates and CVs</t>
    </r>
    <r>
      <rPr>
        <b/>
        <sz val="12"/>
        <color theme="1"/>
        <rFont val="Arial"/>
        <family val="2"/>
      </rPr>
      <t xml:space="preserve">
</t>
    </r>
  </si>
  <si>
    <t xml:space="preserve">Presentation of approach for Mobilization and demobilization of all materials, manpower and tools in accordance with Environment requirements and standards.
</t>
  </si>
  <si>
    <r>
      <t xml:space="preserve">Qualification, experience and competency of the </t>
    </r>
    <r>
      <rPr>
        <b/>
        <sz val="12"/>
        <color theme="1"/>
        <rFont val="Arial"/>
        <family val="2"/>
      </rPr>
      <t xml:space="preserve">Project civil engineer or architect </t>
    </r>
    <r>
      <rPr>
        <sz val="12"/>
        <color theme="1"/>
        <rFont val="Arial"/>
        <family val="2"/>
      </rPr>
      <t xml:space="preserve"> Bidders should summit certificates and CVs</t>
    </r>
    <r>
      <rPr>
        <b/>
        <sz val="12"/>
        <color theme="1"/>
        <rFont val="Arial"/>
        <family val="2"/>
      </rPr>
      <t xml:space="preserve">
</t>
    </r>
  </si>
  <si>
    <t>Dip civil or structural engineering + 1 years experience</t>
  </si>
  <si>
    <t>Dip civil or structural engineering  + 2 years experience</t>
  </si>
  <si>
    <t>Dip civil or structural engineering  + 3 years experience</t>
  </si>
  <si>
    <t>Dip civil or structural engineering + 5 years experience</t>
  </si>
  <si>
    <t>BSc civil or structural engineering  + 2 years experience</t>
  </si>
  <si>
    <t>Lower than Dip civil or structural engineering  and/or less than 2 years experience</t>
  </si>
  <si>
    <t>MSc civil or structural engineering, or achitecture + 5 years experience</t>
  </si>
  <si>
    <t>MSc  civil or structural engineering, or achitecture  + 3 years experience</t>
  </si>
  <si>
    <t>BSc  civil or structural engineering, or achitecture  + 5 years experience</t>
  </si>
  <si>
    <t>BSc  civil or structural engineering, or achitecture  + 3 years experience</t>
  </si>
  <si>
    <t>BSc  civil or structural engineering, or achitecture  + 2 years experience</t>
  </si>
  <si>
    <t>Lower than BSc  civil or structural engineering, or achitecture  and/or less than 2 years experience</t>
  </si>
  <si>
    <t>Diploma in surveying + 5 years experience</t>
  </si>
  <si>
    <t>Diploma in surveying  + 3 years experience</t>
  </si>
  <si>
    <t>Diploma in surveying  + 2 years experience</t>
  </si>
  <si>
    <t>Lower than Diploma in surveying  and/or less than 2 years experience</t>
  </si>
  <si>
    <t>HCR/RWAKI/SUP/2024/RFP035
PROVISION OF VARIOUS CIVIL WORKS IN NKAMIRA AND KIJOTE TRANSIT CENTERS</t>
  </si>
  <si>
    <r>
      <t xml:space="preserve">Feasibilty and acceptability of the implementation time frame
</t>
    </r>
    <r>
      <rPr>
        <b/>
        <sz val="12"/>
        <color rgb="FFFF0000"/>
        <rFont val="Arial"/>
        <family val="2"/>
      </rPr>
      <t xml:space="preserve"> </t>
    </r>
    <r>
      <rPr>
        <sz val="12"/>
        <color theme="1"/>
        <rFont val="Arial"/>
        <family val="2"/>
      </rPr>
      <t xml:space="preserve">
</t>
    </r>
  </si>
  <si>
    <t xml:space="preserve">Quality and overall presentation of the submission 
</t>
  </si>
  <si>
    <t xml:space="preserve">
1. Completeness and compliance of the submission (1 mark)
2. Organisation and coherence of the documentation and information (2 marks)
</t>
  </si>
  <si>
    <r>
      <t xml:space="preserve">
0: </t>
    </r>
    <r>
      <rPr>
        <b/>
        <sz val="12"/>
        <rFont val="Arial"/>
        <family val="2"/>
      </rPr>
      <t>Poor</t>
    </r>
    <r>
      <rPr>
        <sz val="12"/>
        <rFont val="Arial"/>
        <family val="2"/>
      </rPr>
      <t xml:space="preserve">
2: </t>
    </r>
    <r>
      <rPr>
        <b/>
        <sz val="12"/>
        <rFont val="Arial"/>
        <family val="2"/>
      </rPr>
      <t>Good</t>
    </r>
    <r>
      <rPr>
        <sz val="12"/>
        <rFont val="Arial"/>
        <family val="2"/>
      </rPr>
      <t xml:space="preserve"> 
3: </t>
    </r>
    <r>
      <rPr>
        <b/>
        <sz val="12"/>
        <rFont val="Arial"/>
        <family val="2"/>
      </rPr>
      <t xml:space="preserve">Excellent </t>
    </r>
  </si>
  <si>
    <t>The proposal made by the bidder is complete and compliant with tender instructions. All documents submitted  are in an organised and coherent manner.</t>
  </si>
  <si>
    <r>
      <rPr>
        <b/>
        <sz val="12"/>
        <color theme="1"/>
        <rFont val="Arial"/>
        <family val="2"/>
      </rPr>
      <t>Specific experience in successfully executing the following types of civil works for the Gov't of Rwanda, UN organization, Embassy or other international organization including INGOs</t>
    </r>
    <r>
      <rPr>
        <sz val="12"/>
        <color theme="1"/>
        <rFont val="Arial"/>
        <family val="2"/>
      </rPr>
      <t xml:space="preserve">
- Chain-link fencing works 
- Masonry stone/covert/drainage works and  concreting. 
Experience should be between 2017 - 2024. Each contract must cost a minimum of RWF 50 million.
</t>
    </r>
    <r>
      <rPr>
        <b/>
        <sz val="12"/>
        <color theme="1"/>
        <rFont val="Arial"/>
        <family val="2"/>
      </rPr>
      <t xml:space="preserve">
Bidder should attach past contracts with their corresponding reference letters 
</t>
    </r>
  </si>
  <si>
    <r>
      <t xml:space="preserve">0: </t>
    </r>
    <r>
      <rPr>
        <b/>
        <sz val="12"/>
        <rFont val="Arial"/>
        <family val="2"/>
      </rPr>
      <t>unacceptable</t>
    </r>
    <r>
      <rPr>
        <sz val="12"/>
        <rFont val="Arial"/>
        <family val="2"/>
      </rPr>
      <t xml:space="preserve">
3: </t>
    </r>
    <r>
      <rPr>
        <b/>
        <sz val="12"/>
        <rFont val="Arial"/>
        <family val="2"/>
      </rPr>
      <t>Poor</t>
    </r>
    <r>
      <rPr>
        <sz val="12"/>
        <rFont val="Arial"/>
        <family val="2"/>
      </rPr>
      <t xml:space="preserve">
5: </t>
    </r>
    <r>
      <rPr>
        <b/>
        <sz val="12"/>
        <rFont val="Arial"/>
        <family val="2"/>
      </rPr>
      <t>Adequate</t>
    </r>
    <r>
      <rPr>
        <sz val="12"/>
        <rFont val="Arial"/>
        <family val="2"/>
      </rPr>
      <t xml:space="preserve">
7: </t>
    </r>
    <r>
      <rPr>
        <b/>
        <sz val="12"/>
        <rFont val="Arial"/>
        <family val="2"/>
      </rPr>
      <t>Good</t>
    </r>
    <r>
      <rPr>
        <sz val="12"/>
        <rFont val="Arial"/>
        <family val="2"/>
      </rPr>
      <t xml:space="preserve"> 
9: </t>
    </r>
    <r>
      <rPr>
        <b/>
        <sz val="12"/>
        <rFont val="Arial"/>
        <family val="2"/>
      </rPr>
      <t xml:space="preserve">Excellent </t>
    </r>
  </si>
  <si>
    <t>Financial Capacity</t>
  </si>
  <si>
    <t>Valid business registration document in Rwanda obtained not less than 3 years to the issue of the tender with construction as core business</t>
  </si>
  <si>
    <t xml:space="preserve">Bid security of 10 Million RWF valid for at least 3 months submitted?  It must be ion the form of a bank deposit/draft, call deposit, or bank certified cheque on behalf of UNHCR Rwanda. </t>
  </si>
  <si>
    <r>
      <t xml:space="preserve">Qualification, experience and competency of the </t>
    </r>
    <r>
      <rPr>
        <b/>
        <sz val="12"/>
        <color theme="1"/>
        <rFont val="Arial"/>
        <family val="2"/>
      </rPr>
      <t>Project Foreman</t>
    </r>
    <r>
      <rPr>
        <sz val="12"/>
        <color theme="1"/>
        <rFont val="Arial"/>
        <family val="2"/>
      </rPr>
      <t>. Bidders should summit relevant certificates and CVs</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</si>
</sst>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4" x14ac:knownFonts="1">
    <font>
      <sz val="11"/>
      <color theme="1"/>
      <name val="Calibri"/>
      <family val="2"/>
      <scheme val="minor"/>
    </font>
    <font>
      <sz val="10"/>
      <name val="Arial"/>
      <family val="2"/>
    </font>
    <font>
      <sz val="10"/>
      <color theme="1"/>
      <name val="Arial"/>
      <family val="2"/>
    </font>
    <font>
      <b/>
      <sz val="10"/>
      <color theme="1"/>
      <name val="Arial"/>
      <family val="2"/>
    </font>
    <font>
      <b/>
      <sz val="10"/>
      <name val="Arial"/>
      <family val="2"/>
    </font>
    <font>
      <b/>
      <sz val="14"/>
      <color theme="1"/>
      <name val="Arial"/>
      <family val="2"/>
    </font>
    <font>
      <sz val="11"/>
      <color theme="1"/>
      <name val="Calibri"/>
      <family val="2"/>
      <scheme val="minor"/>
    </font>
    <font>
      <sz val="14"/>
      <color theme="1"/>
      <name val="Arial"/>
      <family val="2"/>
    </font>
    <font>
      <b/>
      <sz val="12"/>
      <color theme="1"/>
      <name val="Arial"/>
      <family val="2"/>
    </font>
    <font>
      <sz val="12"/>
      <color theme="1"/>
      <name val="Arial"/>
      <family val="2"/>
    </font>
    <font>
      <b/>
      <sz val="12"/>
      <color rgb="FFFF0000"/>
      <name val="Arial"/>
      <family val="2"/>
    </font>
    <font>
      <sz val="12"/>
      <name val="Arial"/>
      <family val="2"/>
    </font>
    <font>
      <b/>
      <sz val="12"/>
      <name val="Arial"/>
      <family val="2"/>
    </font>
    <font>
      <b/>
      <sz val="16"/>
      <color theme="1"/>
      <name val="Arial"/>
      <family val="2"/>
    </font>
    <font>
      <sz val="16"/>
      <color theme="1"/>
      <name val="Arial"/>
      <family val="2"/>
    </font>
    <font>
      <sz val="18"/>
      <name val="Arial"/>
      <family val="2"/>
    </font>
    <font>
      <sz val="11"/>
      <name val="Arial"/>
      <family val="2"/>
    </font>
    <font>
      <b/>
      <sz val="11"/>
      <name val="Arial"/>
      <family val="2"/>
    </font>
    <font>
      <sz val="11"/>
      <name val="Comic Sans MS"/>
      <family val="4"/>
    </font>
    <font>
      <b/>
      <sz val="14"/>
      <name val="Arial"/>
      <family val="2"/>
    </font>
    <font>
      <sz val="8"/>
      <name val="Arial"/>
      <family val="2"/>
    </font>
    <font>
      <b/>
      <u/>
      <sz val="10"/>
      <name val="Arial"/>
      <family val="2"/>
    </font>
    <font>
      <sz val="16"/>
      <name val="Arial"/>
      <family val="2"/>
    </font>
    <font>
      <sz val="14"/>
      <name val="Comic Sans MS"/>
      <family val="4"/>
    </font>
    <font>
      <sz val="12"/>
      <name val="Comic Sans MS"/>
      <family val="4"/>
    </font>
    <font>
      <sz val="10"/>
      <name val="Tahoma"/>
      <family val="2"/>
    </font>
    <font>
      <b/>
      <sz val="16"/>
      <name val="Arial"/>
      <family val="2"/>
    </font>
    <font>
      <sz val="14"/>
      <name val="Arial"/>
      <family val="2"/>
    </font>
    <font>
      <i/>
      <sz val="12"/>
      <name val="Arial"/>
      <family val="2"/>
    </font>
    <font>
      <b/>
      <sz val="18"/>
      <name val="Times New Roman"/>
      <family val="1"/>
    </font>
    <font>
      <b/>
      <sz val="14"/>
      <name val="Times New Roman"/>
      <family val="1"/>
    </font>
    <font>
      <sz val="12"/>
      <name val="Times New Roman"/>
      <family val="1"/>
    </font>
    <font>
      <sz val="14"/>
      <name val="Times New Roman"/>
      <family val="1"/>
    </font>
    <font>
      <sz val="12"/>
      <color indexed="10"/>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7" tint="0.79998168889431442"/>
        <bgColor indexed="64"/>
      </patternFill>
    </fill>
    <fill>
      <patternFill patternType="solid">
        <fgColor indexed="9"/>
        <bgColor indexed="64"/>
      </patternFill>
    </fill>
    <fill>
      <patternFill patternType="solid">
        <fgColor indexed="22"/>
        <bgColor indexed="64"/>
      </patternFill>
    </fill>
    <fill>
      <patternFill patternType="solid">
        <fgColor theme="4" tint="0.59999389629810485"/>
        <bgColor indexed="64"/>
      </patternFill>
    </fill>
    <fill>
      <patternFill patternType="solid">
        <fgColor indexed="49"/>
        <bgColor indexed="64"/>
      </patternFill>
    </fill>
    <fill>
      <patternFill patternType="solid">
        <fgColor indexed="50"/>
        <bgColor indexed="64"/>
      </patternFill>
    </fill>
    <fill>
      <patternFill patternType="solid">
        <fgColor indexed="4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1" fillId="0" borderId="0"/>
    <xf numFmtId="43" fontId="6" fillId="0" borderId="0" applyFont="0" applyFill="0" applyBorder="0" applyAlignment="0" applyProtection="0"/>
  </cellStyleXfs>
  <cellXfs count="249">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6"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NumberFormat="1" applyFont="1" applyAlignment="1">
      <alignment vertical="center"/>
    </xf>
    <xf numFmtId="0" fontId="7" fillId="0" borderId="0" xfId="0" applyFont="1" applyAlignment="1">
      <alignment vertical="center"/>
    </xf>
    <xf numFmtId="0" fontId="9" fillId="0" borderId="0" xfId="0" applyFont="1"/>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2" borderId="1"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1" xfId="0" applyNumberFormat="1" applyFont="1" applyFill="1" applyBorder="1" applyAlignment="1">
      <alignment horizontal="center" vertical="center" wrapText="1"/>
    </xf>
    <xf numFmtId="9" fontId="9" fillId="8" borderId="1" xfId="0" applyNumberFormat="1" applyFont="1" applyFill="1" applyBorder="1" applyAlignment="1">
      <alignment horizontal="center" vertical="center" wrapText="1"/>
    </xf>
    <xf numFmtId="0" fontId="9" fillId="0" borderId="0" xfId="0" applyFont="1" applyAlignment="1">
      <alignment horizontal="center" vertical="center"/>
    </xf>
    <xf numFmtId="0" fontId="9" fillId="4" borderId="1" xfId="0" applyFont="1" applyFill="1" applyBorder="1" applyAlignment="1">
      <alignment vertical="center" wrapText="1"/>
    </xf>
    <xf numFmtId="1" fontId="8" fillId="4"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9" fontId="9" fillId="4" borderId="1" xfId="0" applyNumberFormat="1" applyFont="1" applyFill="1" applyBorder="1" applyAlignment="1">
      <alignment horizontal="left" vertical="center" wrapText="1"/>
    </xf>
    <xf numFmtId="0" fontId="9" fillId="6" borderId="1" xfId="0" applyFont="1" applyFill="1" applyBorder="1" applyAlignment="1">
      <alignment vertical="center" wrapText="1"/>
    </xf>
    <xf numFmtId="0" fontId="9" fillId="6" borderId="1" xfId="0" applyFont="1" applyFill="1" applyBorder="1" applyAlignment="1">
      <alignment horizontal="left" vertical="center" wrapText="1"/>
    </xf>
    <xf numFmtId="0" fontId="9" fillId="0" borderId="0" xfId="0" applyFont="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6" borderId="0" xfId="0" applyFont="1" applyFill="1" applyAlignment="1">
      <alignment vertical="center"/>
    </xf>
    <xf numFmtId="0" fontId="9" fillId="0" borderId="0" xfId="0" applyNumberFormat="1" applyFont="1" applyAlignment="1">
      <alignment vertical="center"/>
    </xf>
    <xf numFmtId="0" fontId="13" fillId="0" borderId="10" xfId="0" applyFont="1" applyBorder="1" applyAlignment="1">
      <alignment vertical="center"/>
    </xf>
    <xf numFmtId="0" fontId="14" fillId="0" borderId="11" xfId="0" applyFont="1" applyBorder="1" applyAlignment="1">
      <alignment wrapText="1"/>
    </xf>
    <xf numFmtId="0" fontId="13" fillId="0" borderId="12" xfId="0" applyFont="1" applyBorder="1" applyAlignment="1">
      <alignment vertical="center"/>
    </xf>
    <xf numFmtId="0" fontId="14" fillId="0" borderId="13" xfId="0" applyFont="1" applyBorder="1" applyAlignment="1">
      <alignment wrapText="1"/>
    </xf>
    <xf numFmtId="0" fontId="13" fillId="0" borderId="0" xfId="0" applyFont="1" applyAlignment="1">
      <alignment vertical="center"/>
    </xf>
    <xf numFmtId="0" fontId="14" fillId="0" borderId="0" xfId="0" applyFont="1" applyAlignment="1"/>
    <xf numFmtId="0" fontId="9" fillId="3" borderId="4" xfId="0" applyFont="1" applyFill="1" applyBorder="1" applyAlignment="1">
      <alignment horizontal="center" vertical="center"/>
    </xf>
    <xf numFmtId="0" fontId="9" fillId="3" borderId="6" xfId="0" applyFont="1" applyFill="1" applyBorder="1" applyAlignment="1">
      <alignment horizontal="center" vertical="center" wrapText="1"/>
    </xf>
    <xf numFmtId="9" fontId="8" fillId="3" borderId="6" xfId="0" applyNumberFormat="1" applyFont="1" applyFill="1" applyBorder="1" applyAlignment="1">
      <alignment horizontal="center" vertical="center" wrapText="1"/>
    </xf>
    <xf numFmtId="9" fontId="9" fillId="3" borderId="6" xfId="0" applyNumberFormat="1"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xf>
    <xf numFmtId="0" fontId="9" fillId="4" borderId="18" xfId="0" applyFont="1" applyFill="1" applyBorder="1" applyAlignment="1">
      <alignment vertical="center" wrapText="1"/>
    </xf>
    <xf numFmtId="0" fontId="8" fillId="4" borderId="18" xfId="0" applyFont="1" applyFill="1" applyBorder="1" applyAlignment="1">
      <alignment horizontal="center" vertical="center" wrapText="1"/>
    </xf>
    <xf numFmtId="0" fontId="9" fillId="3" borderId="18" xfId="0" applyFont="1" applyFill="1" applyBorder="1" applyAlignment="1">
      <alignment horizontal="center" vertical="center"/>
    </xf>
    <xf numFmtId="0" fontId="12" fillId="6" borderId="9" xfId="1" applyFont="1" applyFill="1" applyBorder="1" applyAlignment="1">
      <alignment vertical="center" wrapText="1"/>
    </xf>
    <xf numFmtId="0" fontId="12" fillId="6" borderId="11" xfId="1" applyFont="1" applyFill="1" applyBorder="1" applyAlignment="1">
      <alignment vertical="center" wrapText="1"/>
    </xf>
    <xf numFmtId="0" fontId="9" fillId="4" borderId="19" xfId="0" applyFont="1" applyFill="1" applyBorder="1" applyAlignment="1">
      <alignment vertical="center" wrapText="1"/>
    </xf>
    <xf numFmtId="0" fontId="8" fillId="4" borderId="19" xfId="0" applyFont="1" applyFill="1" applyBorder="1" applyAlignment="1">
      <alignment horizontal="center" vertical="center" wrapText="1"/>
    </xf>
    <xf numFmtId="0" fontId="9" fillId="3" borderId="19" xfId="0" applyFont="1" applyFill="1" applyBorder="1" applyAlignment="1">
      <alignment horizontal="center" vertical="center"/>
    </xf>
    <xf numFmtId="0" fontId="12" fillId="6" borderId="13" xfId="1" applyFont="1" applyFill="1" applyBorder="1" applyAlignment="1">
      <alignment vertical="center" wrapText="1"/>
    </xf>
    <xf numFmtId="0" fontId="9" fillId="8" borderId="3" xfId="0" applyFont="1" applyFill="1" applyBorder="1" applyAlignment="1">
      <alignment horizontal="center" vertical="center"/>
    </xf>
    <xf numFmtId="0" fontId="9" fillId="3" borderId="5"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9" fontId="9" fillId="3"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xf>
    <xf numFmtId="1" fontId="8" fillId="4" borderId="18" xfId="0" applyNumberFormat="1" applyFont="1" applyFill="1" applyBorder="1" applyAlignment="1">
      <alignment horizontal="center" vertical="center" wrapText="1"/>
    </xf>
    <xf numFmtId="0" fontId="11" fillId="6" borderId="9" xfId="1" applyFont="1" applyFill="1" applyBorder="1" applyAlignment="1">
      <alignment vertical="center" wrapText="1"/>
    </xf>
    <xf numFmtId="1" fontId="8" fillId="4" borderId="19" xfId="0" applyNumberFormat="1" applyFont="1" applyFill="1" applyBorder="1" applyAlignment="1">
      <alignment horizontal="center" vertical="center" wrapText="1"/>
    </xf>
    <xf numFmtId="0" fontId="11" fillId="6" borderId="13" xfId="1" applyFont="1" applyFill="1" applyBorder="1" applyAlignment="1">
      <alignment vertical="center" wrapText="1"/>
    </xf>
    <xf numFmtId="0" fontId="9" fillId="4" borderId="22" xfId="0" applyFont="1" applyFill="1" applyBorder="1" applyAlignment="1">
      <alignment vertical="center" wrapText="1"/>
    </xf>
    <xf numFmtId="1" fontId="8" fillId="4" borderId="23" xfId="0" applyNumberFormat="1" applyFont="1" applyFill="1" applyBorder="1" applyAlignment="1">
      <alignment horizontal="center" vertical="center" wrapText="1"/>
    </xf>
    <xf numFmtId="0" fontId="9" fillId="4" borderId="23" xfId="0" applyFont="1" applyFill="1" applyBorder="1" applyAlignment="1">
      <alignment vertical="center" wrapText="1"/>
    </xf>
    <xf numFmtId="0" fontId="9" fillId="3" borderId="23" xfId="0" applyFont="1" applyFill="1" applyBorder="1" applyAlignment="1">
      <alignment horizontal="center" vertical="center"/>
    </xf>
    <xf numFmtId="0" fontId="11" fillId="6" borderId="24" xfId="1" applyFont="1" applyFill="1" applyBorder="1" applyAlignment="1">
      <alignment vertical="center" wrapText="1"/>
    </xf>
    <xf numFmtId="0" fontId="8" fillId="4" borderId="22" xfId="0" applyFont="1" applyFill="1" applyBorder="1" applyAlignment="1">
      <alignment horizontal="center" vertical="center"/>
    </xf>
    <xf numFmtId="0" fontId="8" fillId="4" borderId="23" xfId="0" applyFont="1" applyFill="1" applyBorder="1" applyAlignment="1">
      <alignment vertical="center" wrapText="1"/>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0" fontId="8" fillId="6" borderId="4" xfId="0" applyFont="1" applyFill="1" applyBorder="1" applyAlignment="1">
      <alignment horizontal="center" vertical="center" wrapText="1"/>
    </xf>
    <xf numFmtId="0" fontId="9" fillId="4" borderId="23" xfId="0" applyFont="1" applyFill="1" applyBorder="1" applyAlignment="1">
      <alignment horizontal="left" vertical="top" wrapText="1"/>
    </xf>
    <xf numFmtId="9" fontId="8" fillId="3" borderId="5" xfId="0" applyNumberFormat="1" applyFont="1" applyFill="1" applyBorder="1" applyAlignment="1">
      <alignment horizontal="center" vertical="center" wrapText="1"/>
    </xf>
    <xf numFmtId="0" fontId="0" fillId="9" borderId="0" xfId="0" applyFill="1"/>
    <xf numFmtId="0" fontId="0" fillId="9" borderId="0" xfId="0" applyFill="1" applyAlignment="1">
      <alignment horizontal="center"/>
    </xf>
    <xf numFmtId="0" fontId="0" fillId="0" borderId="0" xfId="0" applyAlignment="1">
      <alignment horizontal="center"/>
    </xf>
    <xf numFmtId="0" fontId="12" fillId="10" borderId="28" xfId="0" applyFont="1" applyFill="1" applyBorder="1" applyAlignment="1">
      <alignment horizontal="center" wrapText="1"/>
    </xf>
    <xf numFmtId="0" fontId="12" fillId="10" borderId="29" xfId="0" applyFont="1" applyFill="1" applyBorder="1" applyAlignment="1">
      <alignment horizontal="center" wrapText="1"/>
    </xf>
    <xf numFmtId="0" fontId="12" fillId="10" borderId="30" xfId="0" applyFont="1" applyFill="1" applyBorder="1" applyAlignment="1">
      <alignment horizontal="center" wrapText="1"/>
    </xf>
    <xf numFmtId="0" fontId="12" fillId="10" borderId="18" xfId="0" applyFont="1" applyFill="1" applyBorder="1" applyAlignment="1">
      <alignment horizontal="center" wrapText="1"/>
    </xf>
    <xf numFmtId="0" fontId="16" fillId="0" borderId="31" xfId="0" applyFont="1" applyBorder="1"/>
    <xf numFmtId="0" fontId="17" fillId="0" borderId="32" xfId="0" applyFont="1" applyBorder="1" applyAlignment="1">
      <alignment horizontal="center"/>
    </xf>
    <xf numFmtId="0" fontId="18" fillId="0" borderId="3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4" xfId="0" applyFont="1" applyBorder="1" applyAlignment="1">
      <alignment horizontal="center" vertical="center" wrapText="1"/>
    </xf>
    <xf numFmtId="0" fontId="16" fillId="0" borderId="3" xfId="0" applyFont="1" applyBorder="1" applyAlignment="1">
      <alignment horizontal="center"/>
    </xf>
    <xf numFmtId="0" fontId="16" fillId="0" borderId="1" xfId="0" applyFont="1" applyBorder="1" applyAlignment="1">
      <alignment horizontal="center"/>
    </xf>
    <xf numFmtId="0" fontId="16" fillId="0" borderId="11" xfId="0" applyFont="1" applyBorder="1" applyAlignment="1">
      <alignment horizontal="center"/>
    </xf>
    <xf numFmtId="0" fontId="17" fillId="11" borderId="32" xfId="0" applyFont="1" applyFill="1" applyBorder="1" applyAlignment="1">
      <alignment horizontal="center"/>
    </xf>
    <xf numFmtId="0" fontId="16" fillId="11" borderId="3" xfId="0" applyFont="1" applyFill="1" applyBorder="1" applyAlignment="1">
      <alignment horizontal="center"/>
    </xf>
    <xf numFmtId="0" fontId="16" fillId="11" borderId="1" xfId="0" applyFont="1" applyFill="1" applyBorder="1" applyAlignment="1">
      <alignment horizontal="center"/>
    </xf>
    <xf numFmtId="0" fontId="16" fillId="11" borderId="11" xfId="0" applyFont="1" applyFill="1" applyBorder="1" applyAlignment="1">
      <alignment horizontal="center"/>
    </xf>
    <xf numFmtId="0" fontId="16" fillId="0" borderId="31" xfId="0" applyFont="1" applyBorder="1" applyAlignment="1">
      <alignment horizontal="left"/>
    </xf>
    <xf numFmtId="0" fontId="19" fillId="12" borderId="35" xfId="0" applyFont="1" applyFill="1" applyBorder="1" applyAlignment="1">
      <alignment horizontal="left"/>
    </xf>
    <xf numFmtId="0" fontId="17" fillId="12" borderId="36" xfId="0" applyFont="1" applyFill="1" applyBorder="1" applyAlignment="1">
      <alignment horizontal="center"/>
    </xf>
    <xf numFmtId="0" fontId="19" fillId="13" borderId="37" xfId="0" applyFont="1" applyFill="1" applyBorder="1" applyAlignment="1">
      <alignment horizontal="left"/>
    </xf>
    <xf numFmtId="0" fontId="17" fillId="13" borderId="17" xfId="0" applyFont="1" applyFill="1" applyBorder="1" applyAlignment="1">
      <alignment horizontal="center"/>
    </xf>
    <xf numFmtId="0" fontId="17" fillId="9" borderId="0" xfId="0" applyFont="1" applyFill="1" applyAlignment="1">
      <alignment horizontal="right"/>
    </xf>
    <xf numFmtId="0" fontId="4" fillId="9" borderId="0" xfId="0" applyFont="1" applyFill="1" applyAlignment="1">
      <alignment horizontal="center"/>
    </xf>
    <xf numFmtId="0" fontId="20" fillId="0" borderId="38" xfId="0" applyFont="1" applyBorder="1" applyAlignment="1">
      <alignment vertical="center" wrapText="1"/>
    </xf>
    <xf numFmtId="0" fontId="0" fillId="0" borderId="0" xfId="0" applyAlignment="1">
      <alignment horizontal="right"/>
    </xf>
    <xf numFmtId="0" fontId="20" fillId="0" borderId="0" xfId="0" applyFont="1" applyAlignment="1">
      <alignment vertical="top" wrapText="1"/>
    </xf>
    <xf numFmtId="0" fontId="4" fillId="10" borderId="22" xfId="0" applyFont="1" applyFill="1" applyBorder="1" applyAlignment="1">
      <alignment horizontal="center" wrapText="1"/>
    </xf>
    <xf numFmtId="0" fontId="4" fillId="10" borderId="23" xfId="0" applyFont="1" applyFill="1" applyBorder="1" applyAlignment="1">
      <alignment horizontal="center" wrapText="1"/>
    </xf>
    <xf numFmtId="0" fontId="4" fillId="10" borderId="24" xfId="0" applyFont="1" applyFill="1" applyBorder="1" applyAlignment="1">
      <alignment horizontal="center" wrapText="1"/>
    </xf>
    <xf numFmtId="0" fontId="16" fillId="0" borderId="22" xfId="0" applyFont="1" applyBorder="1"/>
    <xf numFmtId="2" fontId="0" fillId="0" borderId="23" xfId="0" applyNumberFormat="1" applyBorder="1"/>
    <xf numFmtId="2" fontId="0" fillId="0" borderId="24" xfId="0" applyNumberFormat="1" applyBorder="1"/>
    <xf numFmtId="164" fontId="0" fillId="0" borderId="0" xfId="0" applyNumberFormat="1"/>
    <xf numFmtId="0" fontId="4" fillId="10" borderId="40" xfId="0" applyFont="1" applyFill="1" applyBorder="1"/>
    <xf numFmtId="0" fontId="4" fillId="10" borderId="40" xfId="0" applyFont="1" applyFill="1" applyBorder="1" applyAlignment="1">
      <alignment horizontal="center" wrapText="1"/>
    </xf>
    <xf numFmtId="0" fontId="4" fillId="10" borderId="41" xfId="0" applyFont="1" applyFill="1" applyBorder="1" applyAlignment="1">
      <alignment wrapText="1"/>
    </xf>
    <xf numFmtId="0" fontId="4" fillId="10" borderId="42" xfId="0" applyFont="1" applyFill="1" applyBorder="1"/>
    <xf numFmtId="0" fontId="4" fillId="9" borderId="0" xfId="0" applyFont="1" applyFill="1"/>
    <xf numFmtId="43" fontId="17" fillId="0" borderId="1" xfId="2" applyFont="1" applyBorder="1" applyAlignment="1">
      <alignment horizontal="center"/>
    </xf>
    <xf numFmtId="43" fontId="17" fillId="0" borderId="1" xfId="2" applyFont="1" applyBorder="1"/>
    <xf numFmtId="0" fontId="0" fillId="0" borderId="1" xfId="0" applyBorder="1" applyAlignment="1">
      <alignment horizontal="center"/>
    </xf>
    <xf numFmtId="0" fontId="1" fillId="0" borderId="1" xfId="0" applyFont="1" applyBorder="1"/>
    <xf numFmtId="43" fontId="4" fillId="0" borderId="1" xfId="2" applyFont="1" applyBorder="1" applyAlignment="1">
      <alignment horizontal="center"/>
    </xf>
    <xf numFmtId="43" fontId="4" fillId="0" borderId="1" xfId="2" applyFont="1" applyBorder="1"/>
    <xf numFmtId="2" fontId="0" fillId="0" borderId="0" xfId="0" applyNumberFormat="1"/>
    <xf numFmtId="0" fontId="0" fillId="0" borderId="1" xfId="0" applyBorder="1"/>
    <xf numFmtId="43" fontId="0" fillId="0" borderId="1" xfId="2" applyFont="1" applyBorder="1" applyAlignment="1">
      <alignment horizontal="center"/>
    </xf>
    <xf numFmtId="43" fontId="0" fillId="0" borderId="1" xfId="2" applyFont="1" applyBorder="1"/>
    <xf numFmtId="0" fontId="0" fillId="0" borderId="0" xfId="0" applyAlignment="1">
      <alignment wrapText="1"/>
    </xf>
    <xf numFmtId="0" fontId="4" fillId="0" borderId="0" xfId="0" applyFont="1" applyAlignment="1">
      <alignment wrapText="1"/>
    </xf>
    <xf numFmtId="0" fontId="23" fillId="9" borderId="0" xfId="0" applyFont="1" applyFill="1" applyAlignment="1">
      <alignment vertical="center"/>
    </xf>
    <xf numFmtId="0" fontId="24" fillId="9" borderId="0" xfId="0" applyFont="1" applyFill="1" applyAlignment="1">
      <alignment vertical="center"/>
    </xf>
    <xf numFmtId="0" fontId="25" fillId="9" borderId="0" xfId="0" applyFont="1" applyFill="1" applyAlignment="1">
      <alignment vertical="center"/>
    </xf>
    <xf numFmtId="0" fontId="4" fillId="9" borderId="0" xfId="0" applyFont="1" applyFill="1" applyAlignment="1">
      <alignment horizontal="left" wrapText="1"/>
    </xf>
    <xf numFmtId="0" fontId="4" fillId="9" borderId="0" xfId="0" applyFont="1" applyFill="1" applyAlignment="1">
      <alignment wrapText="1"/>
    </xf>
    <xf numFmtId="0" fontId="11" fillId="9" borderId="0" xfId="0" applyFont="1" applyFill="1" applyAlignment="1">
      <alignment vertical="center"/>
    </xf>
    <xf numFmtId="0" fontId="26" fillId="9" borderId="0" xfId="0" applyFont="1" applyFill="1" applyAlignment="1">
      <alignment horizontal="left" wrapText="1"/>
    </xf>
    <xf numFmtId="0" fontId="22" fillId="9" borderId="0" xfId="0" applyFont="1" applyFill="1" applyAlignment="1">
      <alignment vertical="center"/>
    </xf>
    <xf numFmtId="0" fontId="4" fillId="0" borderId="0" xfId="0" applyFont="1"/>
    <xf numFmtId="0" fontId="11" fillId="0" borderId="0" xfId="0" applyFont="1"/>
    <xf numFmtId="0" fontId="26" fillId="9" borderId="0" xfId="0" applyFont="1" applyFill="1" applyAlignment="1">
      <alignment horizontal="left"/>
    </xf>
    <xf numFmtId="0" fontId="12" fillId="9" borderId="0" xfId="0" applyFont="1" applyFill="1" applyAlignment="1">
      <alignment horizontal="left" vertical="center"/>
    </xf>
    <xf numFmtId="0" fontId="11" fillId="9" borderId="0" xfId="0" applyFont="1" applyFill="1" applyAlignment="1">
      <alignment horizontal="left" vertical="center"/>
    </xf>
    <xf numFmtId="0" fontId="17" fillId="0" borderId="1" xfId="0" applyFont="1" applyBorder="1" applyAlignment="1">
      <alignment horizontal="left"/>
    </xf>
    <xf numFmtId="0" fontId="17" fillId="0" borderId="0" xfId="0" applyFont="1"/>
    <xf numFmtId="14" fontId="17" fillId="0" borderId="1" xfId="0" applyNumberFormat="1" applyFont="1" applyBorder="1" applyAlignment="1">
      <alignment horizontal="left"/>
    </xf>
    <xf numFmtId="0" fontId="4" fillId="6" borderId="1" xfId="0" applyFont="1" applyFill="1" applyBorder="1"/>
    <xf numFmtId="164" fontId="12" fillId="6" borderId="23" xfId="2" applyNumberFormat="1" applyFont="1" applyFill="1" applyBorder="1" applyAlignment="1">
      <alignment horizontal="center"/>
    </xf>
    <xf numFmtId="164" fontId="1" fillId="6" borderId="23" xfId="2" applyNumberFormat="1" applyFont="1" applyFill="1" applyBorder="1" applyAlignment="1">
      <alignment horizontal="center"/>
    </xf>
    <xf numFmtId="2" fontId="0" fillId="6" borderId="23" xfId="0" applyNumberFormat="1" applyFill="1" applyBorder="1"/>
    <xf numFmtId="0" fontId="16" fillId="0" borderId="2" xfId="0" applyFont="1" applyBorder="1" applyAlignment="1">
      <alignment horizontal="center"/>
    </xf>
    <xf numFmtId="0" fontId="29" fillId="10" borderId="40"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38" xfId="0" applyFont="1" applyFill="1" applyBorder="1" applyAlignment="1">
      <alignment horizontal="center" vertical="center"/>
    </xf>
    <xf numFmtId="0" fontId="29" fillId="10" borderId="42" xfId="0" applyFont="1" applyFill="1" applyBorder="1" applyAlignment="1">
      <alignment horizontal="center" vertical="center"/>
    </xf>
    <xf numFmtId="0" fontId="30" fillId="0" borderId="17" xfId="0" applyFont="1" applyBorder="1" applyAlignment="1">
      <alignment horizontal="justify"/>
    </xf>
    <xf numFmtId="0" fontId="31" fillId="0" borderId="43" xfId="0" applyFont="1" applyBorder="1" applyAlignment="1">
      <alignment horizontal="justify"/>
    </xf>
    <xf numFmtId="2" fontId="31" fillId="0" borderId="43" xfId="0" applyNumberFormat="1" applyFont="1" applyBorder="1" applyAlignment="1">
      <alignment horizontal="justify"/>
    </xf>
    <xf numFmtId="43" fontId="19" fillId="14" borderId="44" xfId="2" applyFont="1" applyFill="1" applyBorder="1" applyAlignment="1">
      <alignment horizontal="center"/>
    </xf>
    <xf numFmtId="0" fontId="30" fillId="0" borderId="43" xfId="0" applyFont="1" applyBorder="1" applyAlignment="1">
      <alignment horizontal="justify"/>
    </xf>
    <xf numFmtId="0" fontId="32" fillId="0" borderId="45" xfId="0" applyFont="1" applyBorder="1" applyAlignment="1">
      <alignment horizontal="justify"/>
    </xf>
    <xf numFmtId="0" fontId="32" fillId="0" borderId="46" xfId="0" applyFont="1" applyBorder="1" applyAlignment="1">
      <alignment horizontal="justify"/>
    </xf>
    <xf numFmtId="2" fontId="32" fillId="0" borderId="46" xfId="0" applyNumberFormat="1" applyFont="1" applyBorder="1" applyAlignment="1">
      <alignment horizontal="justify"/>
    </xf>
    <xf numFmtId="2" fontId="32" fillId="0" borderId="43" xfId="0" applyNumberFormat="1" applyFont="1" applyBorder="1" applyAlignment="1">
      <alignment horizontal="justify"/>
    </xf>
    <xf numFmtId="164" fontId="27" fillId="9" borderId="17" xfId="2" applyNumberFormat="1" applyFont="1" applyFill="1" applyBorder="1" applyAlignment="1">
      <alignment horizontal="center"/>
    </xf>
    <xf numFmtId="0" fontId="33" fillId="0" borderId="0" xfId="0" applyFont="1"/>
    <xf numFmtId="0" fontId="8"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right"/>
    </xf>
    <xf numFmtId="1" fontId="8" fillId="4" borderId="7"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1" fontId="8" fillId="4" borderId="3" xfId="0" applyNumberFormat="1" applyFont="1" applyFill="1" applyBorder="1" applyAlignment="1">
      <alignment horizontal="center" vertical="center" wrapText="1"/>
    </xf>
    <xf numFmtId="0" fontId="8" fillId="0" borderId="7"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7" xfId="0" applyFont="1" applyBorder="1" applyAlignment="1">
      <alignment horizontal="center" wrapText="1"/>
    </xf>
    <xf numFmtId="0" fontId="8" fillId="0" borderId="3" xfId="0" applyFont="1" applyBorder="1" applyAlignment="1">
      <alignment horizontal="center" wrapText="1"/>
    </xf>
    <xf numFmtId="0" fontId="8" fillId="2" borderId="1"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6" xfId="0" applyFont="1" applyFill="1" applyBorder="1" applyAlignment="1">
      <alignment horizontal="center" vertical="center" wrapText="1"/>
    </xf>
    <xf numFmtId="9" fontId="9" fillId="8" borderId="4" xfId="0" applyNumberFormat="1" applyFont="1" applyFill="1" applyBorder="1" applyAlignment="1">
      <alignment horizontal="center" vertical="center" wrapText="1"/>
    </xf>
    <xf numFmtId="9" fontId="9" fillId="8" borderId="5" xfId="0" applyNumberFormat="1" applyFont="1" applyFill="1" applyBorder="1" applyAlignment="1">
      <alignment horizontal="center" vertical="center" wrapText="1"/>
    </xf>
    <xf numFmtId="9" fontId="9" fillId="8" borderId="6"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9" fontId="8" fillId="6" borderId="1" xfId="0" applyNumberFormat="1" applyFont="1" applyFill="1" applyBorder="1" applyAlignment="1">
      <alignment horizontal="center" vertical="center" wrapText="1"/>
    </xf>
    <xf numFmtId="0" fontId="9" fillId="4" borderId="7"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8" borderId="4" xfId="0" applyNumberFormat="1" applyFont="1" applyFill="1" applyBorder="1" applyAlignment="1">
      <alignment horizontal="center" vertical="center" wrapText="1"/>
    </xf>
    <xf numFmtId="0" fontId="9" fillId="8" borderId="5" xfId="0" applyNumberFormat="1" applyFont="1" applyFill="1" applyBorder="1" applyAlignment="1">
      <alignment horizontal="center" vertical="center" wrapText="1"/>
    </xf>
    <xf numFmtId="0" fontId="9" fillId="8" borderId="6"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0" fontId="9" fillId="4" borderId="8"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8" fillId="8" borderId="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21" xfId="0" applyFont="1" applyFill="1" applyBorder="1" applyAlignment="1">
      <alignment horizontal="center" vertical="center"/>
    </xf>
    <xf numFmtId="1" fontId="8" fillId="4" borderId="18" xfId="0" applyNumberFormat="1" applyFont="1" applyFill="1" applyBorder="1" applyAlignment="1">
      <alignment horizontal="center" vertical="center" wrapText="1"/>
    </xf>
    <xf numFmtId="1" fontId="8" fillId="4" borderId="19" xfId="0" applyNumberFormat="1" applyFont="1" applyFill="1" applyBorder="1" applyAlignment="1">
      <alignment horizontal="center" vertical="center" wrapText="1"/>
    </xf>
    <xf numFmtId="0" fontId="8" fillId="8" borderId="3" xfId="0" applyFont="1" applyFill="1" applyBorder="1" applyAlignment="1">
      <alignment horizontal="center" vertical="center"/>
    </xf>
    <xf numFmtId="0" fontId="9"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8" fillId="4" borderId="25"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27" xfId="0" applyFont="1" applyFill="1" applyBorder="1" applyAlignment="1">
      <alignment horizontal="center" vertical="center" wrapText="1"/>
    </xf>
    <xf numFmtId="1" fontId="8" fillId="4" borderId="44" xfId="0" applyNumberFormat="1" applyFont="1" applyFill="1" applyBorder="1" applyAlignment="1">
      <alignment horizontal="center" vertical="center" wrapText="1"/>
    </xf>
    <xf numFmtId="1" fontId="8" fillId="4" borderId="47" xfId="0" applyNumberFormat="1" applyFont="1" applyFill="1" applyBorder="1" applyAlignment="1">
      <alignment horizontal="center" vertical="center" wrapText="1"/>
    </xf>
    <xf numFmtId="0" fontId="9" fillId="7" borderId="7"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3" fillId="0" borderId="8" xfId="0" applyFont="1" applyBorder="1" applyAlignment="1">
      <alignment horizontal="center"/>
    </xf>
    <xf numFmtId="0" fontId="13" fillId="0" borderId="9" xfId="0" applyFont="1" applyBorder="1" applyAlignment="1">
      <alignment horizontal="center"/>
    </xf>
    <xf numFmtId="0" fontId="4" fillId="9" borderId="0" xfId="0" applyFont="1" applyFill="1" applyAlignment="1">
      <alignment horizontal="left" wrapText="1"/>
    </xf>
    <xf numFmtId="0" fontId="15" fillId="9" borderId="0" xfId="0" applyFont="1" applyFill="1" applyAlignment="1">
      <alignment horizontal="center" wrapText="1"/>
    </xf>
    <xf numFmtId="0" fontId="15" fillId="9" borderId="0" xfId="0" applyFont="1" applyFill="1" applyAlignment="1">
      <alignment horizontal="center"/>
    </xf>
    <xf numFmtId="0" fontId="1" fillId="0" borderId="38" xfId="0" applyFont="1" applyBorder="1" applyAlignment="1">
      <alignment horizontal="left" vertical="top" wrapText="1"/>
    </xf>
    <xf numFmtId="0" fontId="1" fillId="0" borderId="0" xfId="0" applyFont="1" applyAlignment="1">
      <alignment horizontal="left" vertical="top" wrapText="1"/>
    </xf>
    <xf numFmtId="0" fontId="22" fillId="9" borderId="0" xfId="0" applyFont="1" applyFill="1" applyAlignment="1">
      <alignment horizontal="left"/>
    </xf>
    <xf numFmtId="0" fontId="22" fillId="0" borderId="39" xfId="0" applyFont="1" applyBorder="1" applyAlignment="1">
      <alignment horizontal="left"/>
    </xf>
    <xf numFmtId="0" fontId="4" fillId="10" borderId="40" xfId="0" applyFont="1" applyFill="1" applyBorder="1" applyAlignment="1">
      <alignment horizontal="center" wrapText="1"/>
    </xf>
    <xf numFmtId="0" fontId="4" fillId="10" borderId="38" xfId="0" applyFont="1" applyFill="1" applyBorder="1" applyAlignment="1">
      <alignment horizontal="center"/>
    </xf>
    <xf numFmtId="43" fontId="17" fillId="6" borderId="1" xfId="2" applyFont="1" applyFill="1" applyBorder="1" applyAlignment="1">
      <alignment horizontal="center"/>
    </xf>
    <xf numFmtId="0" fontId="12" fillId="9" borderId="0" xfId="0" applyFont="1" applyFill="1" applyAlignment="1">
      <alignment horizontal="left" vertical="center" wrapText="1"/>
    </xf>
    <xf numFmtId="14" fontId="17" fillId="0" borderId="7" xfId="0" applyNumberFormat="1" applyFont="1" applyBorder="1" applyAlignment="1">
      <alignment horizontal="left"/>
    </xf>
    <xf numFmtId="14" fontId="17" fillId="0" borderId="3" xfId="0" applyNumberFormat="1" applyFont="1" applyBorder="1" applyAlignment="1">
      <alignment horizontal="left"/>
    </xf>
    <xf numFmtId="14" fontId="17" fillId="0" borderId="1" xfId="0" applyNumberFormat="1" applyFont="1" applyBorder="1" applyAlignment="1">
      <alignment horizontal="left"/>
    </xf>
    <xf numFmtId="0" fontId="17" fillId="0" borderId="7" xfId="0" applyFont="1" applyBorder="1" applyAlignment="1">
      <alignment horizontal="left"/>
    </xf>
    <xf numFmtId="0" fontId="17" fillId="0" borderId="3" xfId="0" applyFont="1" applyBorder="1" applyAlignment="1">
      <alignment horizontal="left"/>
    </xf>
    <xf numFmtId="0" fontId="17" fillId="0" borderId="1" xfId="0" applyFont="1" applyBorder="1" applyAlignment="1">
      <alignment horizontal="left"/>
    </xf>
  </cellXfs>
  <cellStyles count="3">
    <cellStyle name="Comma" xfId="2" builtinId="3"/>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2790825</xdr:colOff>
      <xdr:row>3</xdr:row>
      <xdr:rowOff>152400</xdr:rowOff>
    </xdr:to>
    <xdr:pic>
      <xdr:nvPicPr>
        <xdr:cNvPr id="2" name="Picture 2" descr="Offic">
          <a:extLst>
            <a:ext uri="{FF2B5EF4-FFF2-40B4-BE49-F238E27FC236}">
              <a16:creationId xmlns:a16="http://schemas.microsoft.com/office/drawing/2014/main" id="{423993A8-344A-4D61-A1B2-B8FF25D7E7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90825" cy="75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28C4-901F-4586-803A-6C0C6732FB42}">
  <dimension ref="A1:X66"/>
  <sheetViews>
    <sheetView tabSelected="1" view="pageBreakPreview" topLeftCell="A35" zoomScale="60" zoomScaleNormal="76" workbookViewId="0">
      <selection activeCell="C40" sqref="C40:C45"/>
    </sheetView>
  </sheetViews>
  <sheetFormatPr defaultColWidth="9.23046875" defaultRowHeight="12.45" x14ac:dyDescent="0.3"/>
  <cols>
    <col min="1" max="1" width="9.23046875" style="1"/>
    <col min="2" max="2" width="26.53515625" style="2" customWidth="1"/>
    <col min="3" max="3" width="46" style="3" customWidth="1"/>
    <col min="4" max="4" width="13.61328125" style="6" customWidth="1"/>
    <col min="5" max="5" width="64.15234375" style="4" customWidth="1"/>
    <col min="6" max="6" width="13" style="7" customWidth="1"/>
    <col min="7" max="7" width="3.61328125" style="4" customWidth="1"/>
    <col min="8" max="8" width="20.23046875" style="5" customWidth="1"/>
    <col min="9" max="9" width="7.23046875" style="3" customWidth="1"/>
    <col min="10" max="10" width="24.23046875" style="8" customWidth="1"/>
    <col min="11" max="11" width="7.23046875" style="3" customWidth="1"/>
    <col min="12" max="12" width="24.23046875" style="4" customWidth="1"/>
    <col min="13" max="13" width="7.23046875" style="3" customWidth="1"/>
    <col min="14" max="14" width="24.23046875" style="4" customWidth="1"/>
    <col min="15" max="15" width="7.23046875" style="3" customWidth="1"/>
    <col min="16" max="16" width="24.23046875" style="4" customWidth="1"/>
    <col min="17" max="17" width="7.23046875" style="3" customWidth="1"/>
    <col min="18" max="18" width="24.23046875" style="4" customWidth="1"/>
    <col min="19" max="19" width="7.23046875" style="3" customWidth="1"/>
    <col min="20" max="20" width="24.23046875" style="4" customWidth="1"/>
    <col min="21" max="21" width="7.23046875" style="3" customWidth="1"/>
    <col min="22" max="22" width="24.23046875" style="4" customWidth="1"/>
    <col min="23" max="23" width="7.23046875" style="3" customWidth="1"/>
    <col min="24" max="24" width="24.23046875" style="4" customWidth="1"/>
    <col min="25" max="16384" width="9.23046875" style="1"/>
  </cols>
  <sheetData>
    <row r="1" spans="1:24" s="9" customFormat="1" ht="32.700000000000003" customHeight="1" x14ac:dyDescent="0.4">
      <c r="A1" s="206" t="s">
        <v>0</v>
      </c>
      <c r="B1" s="207"/>
      <c r="C1" s="207"/>
      <c r="D1" s="207"/>
      <c r="E1" s="207"/>
      <c r="F1" s="207"/>
      <c r="G1" s="207"/>
      <c r="H1" s="207"/>
      <c r="I1" s="207"/>
      <c r="J1" s="207"/>
      <c r="K1" s="207"/>
      <c r="L1" s="207"/>
      <c r="M1" s="207"/>
      <c r="N1" s="207"/>
      <c r="O1" s="207"/>
      <c r="P1" s="207"/>
      <c r="Q1" s="207"/>
      <c r="R1" s="207"/>
      <c r="S1" s="207"/>
      <c r="T1" s="207"/>
      <c r="U1" s="207"/>
      <c r="V1" s="207"/>
      <c r="W1" s="207"/>
      <c r="X1" s="207"/>
    </row>
    <row r="2" spans="1:24" ht="43.5" customHeight="1" x14ac:dyDescent="0.3">
      <c r="A2" s="208" t="s">
        <v>134</v>
      </c>
      <c r="B2" s="209"/>
      <c r="C2" s="209"/>
      <c r="D2" s="209"/>
      <c r="E2" s="209"/>
      <c r="F2" s="209"/>
      <c r="G2" s="209"/>
      <c r="H2" s="209"/>
      <c r="I2" s="209"/>
      <c r="J2" s="209"/>
      <c r="K2" s="209"/>
      <c r="L2" s="209"/>
      <c r="M2" s="209"/>
      <c r="N2" s="209"/>
      <c r="O2" s="209"/>
      <c r="P2" s="209"/>
      <c r="Q2" s="209"/>
      <c r="R2" s="209"/>
      <c r="S2" s="209"/>
      <c r="T2" s="209"/>
      <c r="U2" s="209"/>
      <c r="V2" s="209"/>
      <c r="W2" s="209"/>
      <c r="X2" s="209"/>
    </row>
    <row r="3" spans="1:24" s="10" customFormat="1" ht="19.75" customHeight="1" x14ac:dyDescent="0.4">
      <c r="A3" s="177" t="s">
        <v>1</v>
      </c>
      <c r="B3" s="178"/>
      <c r="C3" s="178"/>
      <c r="D3" s="178"/>
      <c r="E3" s="178"/>
      <c r="F3" s="178"/>
      <c r="G3" s="178"/>
      <c r="H3" s="179"/>
      <c r="I3" s="180"/>
      <c r="J3" s="181"/>
      <c r="K3" s="180"/>
      <c r="L3" s="181"/>
      <c r="M3" s="180"/>
      <c r="N3" s="181"/>
      <c r="O3" s="180"/>
      <c r="P3" s="181"/>
      <c r="Q3" s="180"/>
      <c r="R3" s="181"/>
      <c r="S3" s="180"/>
      <c r="T3" s="181"/>
      <c r="U3" s="180"/>
      <c r="V3" s="181"/>
      <c r="W3" s="180"/>
      <c r="X3" s="181"/>
    </row>
    <row r="4" spans="1:24" s="10" customFormat="1" ht="18.55" customHeight="1" x14ac:dyDescent="0.4">
      <c r="A4" s="177" t="s">
        <v>2</v>
      </c>
      <c r="B4" s="178"/>
      <c r="C4" s="178"/>
      <c r="D4" s="178"/>
      <c r="E4" s="178"/>
      <c r="F4" s="178"/>
      <c r="G4" s="178"/>
      <c r="H4" s="179"/>
      <c r="I4" s="180"/>
      <c r="J4" s="181"/>
      <c r="K4" s="180"/>
      <c r="L4" s="181"/>
      <c r="M4" s="180"/>
      <c r="N4" s="181"/>
      <c r="O4" s="180"/>
      <c r="P4" s="181"/>
      <c r="Q4" s="180"/>
      <c r="R4" s="181"/>
      <c r="S4" s="180"/>
      <c r="T4" s="181"/>
      <c r="U4" s="180"/>
      <c r="V4" s="181"/>
      <c r="W4" s="180"/>
      <c r="X4" s="181"/>
    </row>
    <row r="5" spans="1:24" s="10" customFormat="1" ht="24.9" customHeight="1" x14ac:dyDescent="0.4">
      <c r="A5" s="177" t="s">
        <v>3</v>
      </c>
      <c r="B5" s="178"/>
      <c r="C5" s="178"/>
      <c r="D5" s="178"/>
      <c r="E5" s="178"/>
      <c r="F5" s="178"/>
      <c r="G5" s="178"/>
      <c r="H5" s="179"/>
      <c r="I5" s="180"/>
      <c r="J5" s="181"/>
      <c r="K5" s="180"/>
      <c r="L5" s="181"/>
      <c r="M5" s="180"/>
      <c r="N5" s="181"/>
      <c r="O5" s="180"/>
      <c r="P5" s="181"/>
      <c r="Q5" s="180"/>
      <c r="R5" s="181"/>
      <c r="S5" s="180"/>
      <c r="T5" s="181"/>
      <c r="U5" s="180"/>
      <c r="V5" s="181"/>
      <c r="W5" s="180"/>
      <c r="X5" s="181"/>
    </row>
    <row r="6" spans="1:24" s="10" customFormat="1" ht="46.3" x14ac:dyDescent="0.35">
      <c r="A6" s="11" t="s">
        <v>4</v>
      </c>
      <c r="B6" s="11" t="s">
        <v>5</v>
      </c>
      <c r="C6" s="182" t="s">
        <v>6</v>
      </c>
      <c r="D6" s="182"/>
      <c r="E6" s="182"/>
      <c r="F6" s="11" t="s">
        <v>7</v>
      </c>
      <c r="G6" s="12"/>
      <c r="H6" s="11" t="s">
        <v>8</v>
      </c>
      <c r="I6" s="11" t="s">
        <v>35</v>
      </c>
      <c r="J6" s="13" t="s">
        <v>9</v>
      </c>
      <c r="K6" s="11" t="s">
        <v>35</v>
      </c>
      <c r="L6" s="11" t="s">
        <v>9</v>
      </c>
      <c r="M6" s="11" t="s">
        <v>35</v>
      </c>
      <c r="N6" s="11" t="s">
        <v>9</v>
      </c>
      <c r="O6" s="11" t="s">
        <v>35</v>
      </c>
      <c r="P6" s="11" t="s">
        <v>9</v>
      </c>
      <c r="Q6" s="11" t="s">
        <v>35</v>
      </c>
      <c r="R6" s="11" t="s">
        <v>9</v>
      </c>
      <c r="S6" s="11" t="s">
        <v>35</v>
      </c>
      <c r="T6" s="11" t="s">
        <v>9</v>
      </c>
      <c r="U6" s="11" t="s">
        <v>35</v>
      </c>
      <c r="V6" s="11" t="s">
        <v>9</v>
      </c>
      <c r="W6" s="11" t="s">
        <v>35</v>
      </c>
      <c r="X6" s="11" t="s">
        <v>9</v>
      </c>
    </row>
    <row r="7" spans="1:24" s="10" customFormat="1" ht="44.05" customHeight="1" x14ac:dyDescent="0.35">
      <c r="A7" s="190">
        <v>0</v>
      </c>
      <c r="B7" s="191" t="s">
        <v>10</v>
      </c>
      <c r="C7" s="192" t="s">
        <v>143</v>
      </c>
      <c r="D7" s="192"/>
      <c r="E7" s="192"/>
      <c r="F7" s="14" t="s">
        <v>7</v>
      </c>
      <c r="G7" s="15"/>
      <c r="H7" s="193" t="s">
        <v>7</v>
      </c>
      <c r="I7" s="16"/>
      <c r="J7" s="17"/>
      <c r="K7" s="16"/>
      <c r="L7" s="18"/>
      <c r="M7" s="16"/>
      <c r="N7" s="18"/>
      <c r="O7" s="16"/>
      <c r="P7" s="18"/>
      <c r="Q7" s="16"/>
      <c r="R7" s="18"/>
      <c r="S7" s="16"/>
      <c r="T7" s="18"/>
      <c r="U7" s="16"/>
      <c r="V7" s="18"/>
      <c r="W7" s="16"/>
      <c r="X7" s="18"/>
    </row>
    <row r="8" spans="1:24" s="10" customFormat="1" ht="44.05" customHeight="1" x14ac:dyDescent="0.35">
      <c r="A8" s="190"/>
      <c r="B8" s="191"/>
      <c r="C8" s="227" t="s">
        <v>144</v>
      </c>
      <c r="D8" s="228"/>
      <c r="E8" s="229"/>
      <c r="F8" s="14" t="s">
        <v>7</v>
      </c>
      <c r="G8" s="15"/>
      <c r="H8" s="193"/>
      <c r="I8" s="16"/>
      <c r="J8" s="17"/>
      <c r="K8" s="16"/>
      <c r="L8" s="18"/>
      <c r="M8" s="16"/>
      <c r="N8" s="18"/>
      <c r="O8" s="16"/>
      <c r="P8" s="18"/>
      <c r="Q8" s="16"/>
      <c r="R8" s="18"/>
      <c r="S8" s="16"/>
      <c r="T8" s="18"/>
      <c r="U8" s="16"/>
      <c r="V8" s="18"/>
      <c r="W8" s="16"/>
      <c r="X8" s="18"/>
    </row>
    <row r="9" spans="1:24" s="10" customFormat="1" ht="29.7" customHeight="1" x14ac:dyDescent="0.35">
      <c r="A9" s="190"/>
      <c r="B9" s="191"/>
      <c r="C9" s="194" t="s">
        <v>41</v>
      </c>
      <c r="D9" s="195"/>
      <c r="E9" s="196"/>
      <c r="F9" s="14" t="s">
        <v>7</v>
      </c>
      <c r="G9" s="15"/>
      <c r="H9" s="193"/>
      <c r="I9" s="16"/>
      <c r="J9" s="17"/>
      <c r="K9" s="16"/>
      <c r="L9" s="18"/>
      <c r="M9" s="16"/>
      <c r="N9" s="18"/>
      <c r="O9" s="16"/>
      <c r="P9" s="18"/>
      <c r="Q9" s="16"/>
      <c r="R9" s="18"/>
      <c r="S9" s="16"/>
      <c r="T9" s="18"/>
      <c r="U9" s="16"/>
      <c r="V9" s="18"/>
      <c r="W9" s="16"/>
      <c r="X9" s="18"/>
    </row>
    <row r="10" spans="1:24" s="10" customFormat="1" ht="29.05" customHeight="1" x14ac:dyDescent="0.35">
      <c r="A10" s="190"/>
      <c r="B10" s="191"/>
      <c r="C10" s="217" t="s">
        <v>47</v>
      </c>
      <c r="D10" s="216" t="s">
        <v>46</v>
      </c>
      <c r="E10" s="216"/>
      <c r="F10" s="14" t="s">
        <v>7</v>
      </c>
      <c r="G10" s="15"/>
      <c r="H10" s="193"/>
      <c r="I10" s="16"/>
      <c r="J10" s="17"/>
      <c r="K10" s="16"/>
      <c r="L10" s="18"/>
      <c r="M10" s="16"/>
      <c r="N10" s="18"/>
      <c r="O10" s="16"/>
      <c r="P10" s="18"/>
      <c r="Q10" s="16"/>
      <c r="R10" s="18"/>
      <c r="S10" s="16"/>
      <c r="T10" s="18"/>
      <c r="U10" s="16"/>
      <c r="V10" s="18"/>
      <c r="W10" s="16"/>
      <c r="X10" s="18"/>
    </row>
    <row r="11" spans="1:24" s="10" customFormat="1" ht="25.3" customHeight="1" x14ac:dyDescent="0.35">
      <c r="A11" s="190"/>
      <c r="B11" s="191"/>
      <c r="C11" s="218"/>
      <c r="D11" s="216" t="s">
        <v>43</v>
      </c>
      <c r="E11" s="216"/>
      <c r="F11" s="14" t="s">
        <v>7</v>
      </c>
      <c r="G11" s="15"/>
      <c r="H11" s="193"/>
      <c r="I11" s="16"/>
      <c r="J11" s="17"/>
      <c r="K11" s="16"/>
      <c r="L11" s="18"/>
      <c r="M11" s="16"/>
      <c r="N11" s="18"/>
      <c r="O11" s="16"/>
      <c r="P11" s="18"/>
      <c r="Q11" s="16"/>
      <c r="R11" s="18"/>
      <c r="S11" s="16"/>
      <c r="T11" s="18"/>
      <c r="U11" s="16"/>
      <c r="V11" s="18"/>
      <c r="W11" s="16"/>
      <c r="X11" s="18"/>
    </row>
    <row r="12" spans="1:24" s="10" customFormat="1" ht="51" customHeight="1" x14ac:dyDescent="0.35">
      <c r="A12" s="190"/>
      <c r="B12" s="191"/>
      <c r="C12" s="218"/>
      <c r="D12" s="216" t="s">
        <v>44</v>
      </c>
      <c r="E12" s="216"/>
      <c r="F12" s="14" t="s">
        <v>7</v>
      </c>
      <c r="G12" s="15"/>
      <c r="H12" s="193"/>
      <c r="I12" s="16"/>
      <c r="J12" s="17"/>
      <c r="K12" s="16"/>
      <c r="L12" s="18"/>
      <c r="M12" s="16"/>
      <c r="N12" s="18"/>
      <c r="O12" s="16"/>
      <c r="P12" s="18"/>
      <c r="Q12" s="16"/>
      <c r="R12" s="18"/>
      <c r="S12" s="16"/>
      <c r="T12" s="18"/>
      <c r="U12" s="16"/>
      <c r="V12" s="18"/>
      <c r="W12" s="16"/>
      <c r="X12" s="18"/>
    </row>
    <row r="13" spans="1:24" s="10" customFormat="1" ht="62.15" customHeight="1" x14ac:dyDescent="0.35">
      <c r="A13" s="190"/>
      <c r="B13" s="191"/>
      <c r="C13" s="219"/>
      <c r="D13" s="216" t="s">
        <v>45</v>
      </c>
      <c r="E13" s="216"/>
      <c r="F13" s="14" t="s">
        <v>7</v>
      </c>
      <c r="G13" s="15"/>
      <c r="H13" s="193"/>
      <c r="I13" s="16"/>
      <c r="J13" s="17"/>
      <c r="K13" s="16"/>
      <c r="L13" s="18"/>
      <c r="M13" s="16"/>
      <c r="N13" s="18"/>
      <c r="O13" s="16"/>
      <c r="P13" s="18"/>
      <c r="Q13" s="16"/>
      <c r="R13" s="18"/>
      <c r="S13" s="16"/>
      <c r="T13" s="18"/>
      <c r="U13" s="16"/>
      <c r="V13" s="18"/>
      <c r="W13" s="16"/>
      <c r="X13" s="18"/>
    </row>
    <row r="14" spans="1:24" s="10" customFormat="1" ht="15.45" x14ac:dyDescent="0.35">
      <c r="A14" s="189"/>
      <c r="B14" s="189"/>
      <c r="C14" s="189"/>
      <c r="D14" s="189"/>
      <c r="E14" s="189"/>
      <c r="F14" s="189"/>
      <c r="G14" s="189"/>
      <c r="H14" s="189"/>
      <c r="I14" s="189"/>
      <c r="J14" s="189"/>
    </row>
    <row r="15" spans="1:24" s="19" customFormat="1" ht="46.75" thickBot="1" x14ac:dyDescent="0.45">
      <c r="A15" s="74" t="s">
        <v>4</v>
      </c>
      <c r="B15" s="75" t="s">
        <v>11</v>
      </c>
      <c r="C15" s="75" t="s">
        <v>6</v>
      </c>
      <c r="D15" s="76" t="s">
        <v>12</v>
      </c>
      <c r="E15" s="76" t="s">
        <v>50</v>
      </c>
      <c r="F15" s="76" t="s">
        <v>13</v>
      </c>
      <c r="G15" s="43"/>
      <c r="H15" s="77" t="s">
        <v>14</v>
      </c>
      <c r="I15" s="11" t="s">
        <v>35</v>
      </c>
      <c r="J15" s="13" t="s">
        <v>9</v>
      </c>
      <c r="K15" s="11" t="s">
        <v>35</v>
      </c>
      <c r="L15" s="13" t="s">
        <v>9</v>
      </c>
      <c r="M15" s="11" t="s">
        <v>35</v>
      </c>
      <c r="N15" s="13" t="s">
        <v>9</v>
      </c>
      <c r="O15" s="11" t="s">
        <v>35</v>
      </c>
      <c r="P15" s="13" t="s">
        <v>9</v>
      </c>
      <c r="Q15" s="11" t="s">
        <v>35</v>
      </c>
      <c r="R15" s="13" t="s">
        <v>9</v>
      </c>
      <c r="S15" s="11" t="s">
        <v>35</v>
      </c>
      <c r="T15" s="13" t="s">
        <v>9</v>
      </c>
      <c r="U15" s="11" t="s">
        <v>35</v>
      </c>
      <c r="V15" s="13" t="s">
        <v>9</v>
      </c>
      <c r="W15" s="11" t="s">
        <v>35</v>
      </c>
      <c r="X15" s="13" t="s">
        <v>9</v>
      </c>
    </row>
    <row r="16" spans="1:24" s="10" customFormat="1" ht="120" customHeight="1" thickBot="1" x14ac:dyDescent="0.4">
      <c r="A16" s="72">
        <v>1</v>
      </c>
      <c r="B16" s="73" t="s">
        <v>136</v>
      </c>
      <c r="C16" s="69" t="s">
        <v>139</v>
      </c>
      <c r="D16" s="68">
        <v>3</v>
      </c>
      <c r="E16" s="78" t="s">
        <v>137</v>
      </c>
      <c r="F16" s="68">
        <v>3</v>
      </c>
      <c r="G16" s="70"/>
      <c r="H16" s="71" t="s">
        <v>138</v>
      </c>
      <c r="I16" s="58"/>
      <c r="J16" s="17"/>
      <c r="K16" s="16"/>
      <c r="L16" s="18"/>
      <c r="M16" s="16"/>
      <c r="N16" s="18"/>
      <c r="O16" s="16"/>
      <c r="P16" s="18"/>
      <c r="Q16" s="16"/>
      <c r="R16" s="18"/>
      <c r="S16" s="16"/>
      <c r="T16" s="18"/>
      <c r="U16" s="16"/>
      <c r="V16" s="18"/>
      <c r="W16" s="16"/>
      <c r="X16" s="18"/>
    </row>
    <row r="17" spans="1:24" s="10" customFormat="1" ht="85.3" customHeight="1" thickBot="1" x14ac:dyDescent="0.4">
      <c r="A17" s="210">
        <v>2</v>
      </c>
      <c r="B17" s="222" t="s">
        <v>58</v>
      </c>
      <c r="C17" s="67" t="s">
        <v>116</v>
      </c>
      <c r="D17" s="68">
        <v>3</v>
      </c>
      <c r="E17" s="69" t="s">
        <v>55</v>
      </c>
      <c r="F17" s="68">
        <v>3</v>
      </c>
      <c r="G17" s="70"/>
      <c r="H17" s="71" t="s">
        <v>56</v>
      </c>
      <c r="I17" s="58"/>
      <c r="J17" s="17"/>
      <c r="K17" s="16"/>
      <c r="L17" s="18"/>
      <c r="M17" s="16"/>
      <c r="N17" s="18"/>
      <c r="O17" s="16"/>
      <c r="P17" s="18"/>
      <c r="Q17" s="16"/>
      <c r="R17" s="18"/>
      <c r="S17" s="16"/>
      <c r="T17" s="18"/>
      <c r="U17" s="16"/>
      <c r="V17" s="18"/>
      <c r="W17" s="16"/>
      <c r="X17" s="18"/>
    </row>
    <row r="18" spans="1:24" s="10" customFormat="1" ht="151.75" customHeight="1" thickBot="1" x14ac:dyDescent="0.4">
      <c r="A18" s="211"/>
      <c r="B18" s="223"/>
      <c r="C18" s="67" t="s">
        <v>57</v>
      </c>
      <c r="D18" s="68">
        <v>9</v>
      </c>
      <c r="E18" s="69" t="s">
        <v>112</v>
      </c>
      <c r="F18" s="68">
        <v>9</v>
      </c>
      <c r="G18" s="70"/>
      <c r="H18" s="71" t="s">
        <v>141</v>
      </c>
      <c r="I18" s="58"/>
      <c r="J18" s="17"/>
      <c r="K18" s="16"/>
      <c r="L18" s="18"/>
      <c r="M18" s="16"/>
      <c r="N18" s="18"/>
      <c r="O18" s="16"/>
      <c r="P18" s="18"/>
      <c r="Q18" s="16"/>
      <c r="R18" s="18"/>
      <c r="S18" s="16"/>
      <c r="T18" s="18"/>
      <c r="U18" s="16"/>
      <c r="V18" s="18"/>
      <c r="W18" s="16"/>
      <c r="X18" s="18"/>
    </row>
    <row r="19" spans="1:24" s="10" customFormat="1" ht="89.15" customHeight="1" x14ac:dyDescent="0.35">
      <c r="A19" s="211"/>
      <c r="B19" s="223"/>
      <c r="C19" s="220" t="s">
        <v>113</v>
      </c>
      <c r="D19" s="225">
        <v>10</v>
      </c>
      <c r="E19" s="49" t="s">
        <v>54</v>
      </c>
      <c r="F19" s="63">
        <v>5</v>
      </c>
      <c r="G19" s="51"/>
      <c r="H19" s="64" t="s">
        <v>48</v>
      </c>
      <c r="I19" s="58"/>
      <c r="J19" s="17"/>
      <c r="K19" s="16"/>
      <c r="L19" s="18"/>
      <c r="M19" s="16"/>
      <c r="N19" s="18"/>
      <c r="O19" s="16"/>
      <c r="P19" s="18"/>
      <c r="Q19" s="16"/>
      <c r="R19" s="18"/>
      <c r="S19" s="16"/>
      <c r="T19" s="18"/>
      <c r="U19" s="16"/>
      <c r="V19" s="18"/>
      <c r="W19" s="16"/>
      <c r="X19" s="18"/>
    </row>
    <row r="20" spans="1:24" s="10" customFormat="1" ht="89.15" customHeight="1" thickBot="1" x14ac:dyDescent="0.4">
      <c r="A20" s="212"/>
      <c r="B20" s="224"/>
      <c r="C20" s="221"/>
      <c r="D20" s="226"/>
      <c r="E20" s="54" t="s">
        <v>135</v>
      </c>
      <c r="F20" s="65">
        <v>5</v>
      </c>
      <c r="G20" s="56"/>
      <c r="H20" s="66" t="s">
        <v>48</v>
      </c>
      <c r="I20" s="58"/>
      <c r="J20" s="17"/>
      <c r="K20" s="16"/>
      <c r="L20" s="18"/>
      <c r="M20" s="16"/>
      <c r="N20" s="18"/>
      <c r="O20" s="16"/>
      <c r="P20" s="18"/>
      <c r="Q20" s="16"/>
      <c r="R20" s="18"/>
      <c r="S20" s="16"/>
      <c r="T20" s="18"/>
      <c r="U20" s="16"/>
      <c r="V20" s="18"/>
      <c r="W20" s="16"/>
      <c r="X20" s="18"/>
    </row>
    <row r="21" spans="1:24" s="10" customFormat="1" ht="91.3" customHeight="1" thickBot="1" x14ac:dyDescent="0.4">
      <c r="A21" s="72">
        <v>3</v>
      </c>
      <c r="B21" s="73" t="s">
        <v>49</v>
      </c>
      <c r="C21" s="69" t="s">
        <v>52</v>
      </c>
      <c r="D21" s="68">
        <v>10</v>
      </c>
      <c r="E21" s="69" t="s">
        <v>53</v>
      </c>
      <c r="F21" s="68">
        <v>10</v>
      </c>
      <c r="G21" s="70"/>
      <c r="H21" s="71" t="s">
        <v>51</v>
      </c>
      <c r="I21" s="58"/>
      <c r="J21" s="17"/>
      <c r="K21" s="16"/>
      <c r="L21" s="18"/>
      <c r="M21" s="16"/>
      <c r="N21" s="18"/>
      <c r="O21" s="16"/>
      <c r="P21" s="18"/>
      <c r="Q21" s="16"/>
      <c r="R21" s="18"/>
      <c r="S21" s="16"/>
      <c r="T21" s="18"/>
      <c r="U21" s="16"/>
      <c r="V21" s="18"/>
      <c r="W21" s="16"/>
      <c r="X21" s="18"/>
    </row>
    <row r="22" spans="1:24" s="10" customFormat="1" ht="29.25" customHeight="1" thickBot="1" x14ac:dyDescent="0.4">
      <c r="A22" s="59"/>
      <c r="B22" s="59"/>
      <c r="C22" s="59"/>
      <c r="D22" s="60"/>
      <c r="E22" s="61"/>
      <c r="F22" s="60"/>
      <c r="G22" s="62"/>
      <c r="H22" s="62"/>
      <c r="I22" s="15"/>
      <c r="J22" s="25"/>
      <c r="K22" s="15"/>
      <c r="L22" s="24"/>
      <c r="M22" s="15"/>
      <c r="N22" s="24"/>
      <c r="O22" s="15"/>
      <c r="P22" s="24"/>
      <c r="Q22" s="15"/>
      <c r="R22" s="24"/>
      <c r="S22" s="15"/>
      <c r="T22" s="24"/>
      <c r="U22" s="15"/>
      <c r="V22" s="24"/>
      <c r="W22" s="15"/>
      <c r="X22" s="24"/>
    </row>
    <row r="23" spans="1:24" s="10" customFormat="1" ht="35.15" customHeight="1" x14ac:dyDescent="0.35">
      <c r="A23" s="210">
        <v>4</v>
      </c>
      <c r="B23" s="222" t="s">
        <v>62</v>
      </c>
      <c r="C23" s="202" t="s">
        <v>114</v>
      </c>
      <c r="D23" s="213">
        <v>5</v>
      </c>
      <c r="E23" s="49" t="s">
        <v>36</v>
      </c>
      <c r="F23" s="50">
        <v>0</v>
      </c>
      <c r="G23" s="51"/>
      <c r="H23" s="52" t="s">
        <v>15</v>
      </c>
      <c r="I23" s="215"/>
      <c r="J23" s="197"/>
      <c r="K23" s="205"/>
      <c r="L23" s="186"/>
      <c r="M23" s="205"/>
      <c r="N23" s="186"/>
      <c r="O23" s="205"/>
      <c r="P23" s="186"/>
      <c r="Q23" s="205"/>
      <c r="R23" s="186"/>
      <c r="S23" s="205"/>
      <c r="T23" s="186"/>
      <c r="U23" s="205"/>
      <c r="V23" s="186"/>
      <c r="W23" s="205"/>
      <c r="X23" s="186"/>
    </row>
    <row r="24" spans="1:24" s="10" customFormat="1" ht="31.4" customHeight="1" x14ac:dyDescent="0.35">
      <c r="A24" s="211"/>
      <c r="B24" s="223"/>
      <c r="C24" s="203"/>
      <c r="D24" s="201"/>
      <c r="E24" s="20" t="s">
        <v>37</v>
      </c>
      <c r="F24" s="26">
        <v>2</v>
      </c>
      <c r="G24" s="15"/>
      <c r="H24" s="53" t="s">
        <v>16</v>
      </c>
      <c r="I24" s="215"/>
      <c r="J24" s="198"/>
      <c r="K24" s="205"/>
      <c r="L24" s="187"/>
      <c r="M24" s="205"/>
      <c r="N24" s="187"/>
      <c r="O24" s="205"/>
      <c r="P24" s="187"/>
      <c r="Q24" s="205"/>
      <c r="R24" s="187"/>
      <c r="S24" s="205"/>
      <c r="T24" s="187"/>
      <c r="U24" s="205"/>
      <c r="V24" s="187"/>
      <c r="W24" s="205"/>
      <c r="X24" s="187"/>
    </row>
    <row r="25" spans="1:24" s="10" customFormat="1" ht="34.4" customHeight="1" x14ac:dyDescent="0.35">
      <c r="A25" s="211"/>
      <c r="B25" s="223"/>
      <c r="C25" s="203"/>
      <c r="D25" s="201"/>
      <c r="E25" s="20" t="s">
        <v>60</v>
      </c>
      <c r="F25" s="26">
        <v>3</v>
      </c>
      <c r="G25" s="15"/>
      <c r="H25" s="53" t="s">
        <v>17</v>
      </c>
      <c r="I25" s="215"/>
      <c r="J25" s="198"/>
      <c r="K25" s="205"/>
      <c r="L25" s="187"/>
      <c r="M25" s="205"/>
      <c r="N25" s="187"/>
      <c r="O25" s="205"/>
      <c r="P25" s="187"/>
      <c r="Q25" s="205"/>
      <c r="R25" s="187"/>
      <c r="S25" s="205"/>
      <c r="T25" s="187"/>
      <c r="U25" s="205"/>
      <c r="V25" s="187"/>
      <c r="W25" s="205"/>
      <c r="X25" s="187"/>
    </row>
    <row r="26" spans="1:24" s="10" customFormat="1" ht="33" customHeight="1" x14ac:dyDescent="0.35">
      <c r="A26" s="211"/>
      <c r="B26" s="223"/>
      <c r="C26" s="203"/>
      <c r="D26" s="201"/>
      <c r="E26" s="20" t="s">
        <v>59</v>
      </c>
      <c r="F26" s="26">
        <v>4</v>
      </c>
      <c r="G26" s="15"/>
      <c r="H26" s="53" t="s">
        <v>18</v>
      </c>
      <c r="I26" s="215"/>
      <c r="J26" s="198"/>
      <c r="K26" s="205"/>
      <c r="L26" s="187"/>
      <c r="M26" s="205"/>
      <c r="N26" s="187"/>
      <c r="O26" s="205"/>
      <c r="P26" s="187"/>
      <c r="Q26" s="205"/>
      <c r="R26" s="187"/>
      <c r="S26" s="205"/>
      <c r="T26" s="187"/>
      <c r="U26" s="205"/>
      <c r="V26" s="187"/>
      <c r="W26" s="205"/>
      <c r="X26" s="187"/>
    </row>
    <row r="27" spans="1:24" s="10" customFormat="1" ht="33" customHeight="1" thickBot="1" x14ac:dyDescent="0.4">
      <c r="A27" s="211"/>
      <c r="B27" s="223"/>
      <c r="C27" s="204"/>
      <c r="D27" s="214"/>
      <c r="E27" s="54" t="s">
        <v>61</v>
      </c>
      <c r="F27" s="55">
        <v>5</v>
      </c>
      <c r="G27" s="56"/>
      <c r="H27" s="57" t="s">
        <v>38</v>
      </c>
      <c r="I27" s="215"/>
      <c r="J27" s="198"/>
      <c r="K27" s="205"/>
      <c r="L27" s="187"/>
      <c r="M27" s="205"/>
      <c r="N27" s="187"/>
      <c r="O27" s="205"/>
      <c r="P27" s="187"/>
      <c r="Q27" s="205"/>
      <c r="R27" s="187"/>
      <c r="S27" s="205"/>
      <c r="T27" s="187"/>
      <c r="U27" s="205"/>
      <c r="V27" s="187"/>
      <c r="W27" s="205"/>
      <c r="X27" s="187"/>
    </row>
    <row r="28" spans="1:24" s="10" customFormat="1" ht="27.55" customHeight="1" x14ac:dyDescent="0.35">
      <c r="A28" s="211"/>
      <c r="B28" s="223"/>
      <c r="C28" s="202" t="s">
        <v>140</v>
      </c>
      <c r="D28" s="213">
        <v>5</v>
      </c>
      <c r="E28" s="49" t="s">
        <v>36</v>
      </c>
      <c r="F28" s="50">
        <v>0</v>
      </c>
      <c r="G28" s="51"/>
      <c r="H28" s="52" t="s">
        <v>15</v>
      </c>
      <c r="I28" s="215"/>
      <c r="J28" s="197"/>
      <c r="K28" s="205"/>
      <c r="L28" s="186"/>
      <c r="M28" s="205"/>
      <c r="N28" s="186"/>
      <c r="O28" s="205"/>
      <c r="P28" s="186"/>
      <c r="Q28" s="205"/>
      <c r="R28" s="186"/>
      <c r="S28" s="205"/>
      <c r="T28" s="186"/>
      <c r="U28" s="205"/>
      <c r="V28" s="186"/>
      <c r="W28" s="205"/>
      <c r="X28" s="186"/>
    </row>
    <row r="29" spans="1:24" s="10" customFormat="1" ht="55.3" customHeight="1" x14ac:dyDescent="0.35">
      <c r="A29" s="211"/>
      <c r="B29" s="223"/>
      <c r="C29" s="203"/>
      <c r="D29" s="201"/>
      <c r="E29" s="20" t="s">
        <v>37</v>
      </c>
      <c r="F29" s="26">
        <v>2</v>
      </c>
      <c r="G29" s="15"/>
      <c r="H29" s="53" t="s">
        <v>16</v>
      </c>
      <c r="I29" s="215"/>
      <c r="J29" s="198"/>
      <c r="K29" s="205"/>
      <c r="L29" s="187"/>
      <c r="M29" s="205"/>
      <c r="N29" s="187"/>
      <c r="O29" s="205"/>
      <c r="P29" s="187"/>
      <c r="Q29" s="205"/>
      <c r="R29" s="187"/>
      <c r="S29" s="205"/>
      <c r="T29" s="187"/>
      <c r="U29" s="205"/>
      <c r="V29" s="187"/>
      <c r="W29" s="205"/>
      <c r="X29" s="187"/>
    </row>
    <row r="30" spans="1:24" s="10" customFormat="1" ht="34.4" customHeight="1" x14ac:dyDescent="0.35">
      <c r="A30" s="211"/>
      <c r="B30" s="223"/>
      <c r="C30" s="203"/>
      <c r="D30" s="201"/>
      <c r="E30" s="20" t="s">
        <v>60</v>
      </c>
      <c r="F30" s="26">
        <v>3</v>
      </c>
      <c r="G30" s="15"/>
      <c r="H30" s="53" t="s">
        <v>17</v>
      </c>
      <c r="I30" s="215"/>
      <c r="J30" s="198"/>
      <c r="K30" s="205"/>
      <c r="L30" s="187"/>
      <c r="M30" s="205"/>
      <c r="N30" s="187"/>
      <c r="O30" s="205"/>
      <c r="P30" s="187"/>
      <c r="Q30" s="205"/>
      <c r="R30" s="187"/>
      <c r="S30" s="205"/>
      <c r="T30" s="187"/>
      <c r="U30" s="205"/>
      <c r="V30" s="187"/>
      <c r="W30" s="205"/>
      <c r="X30" s="187"/>
    </row>
    <row r="31" spans="1:24" s="10" customFormat="1" ht="56.7" customHeight="1" x14ac:dyDescent="0.35">
      <c r="A31" s="211"/>
      <c r="B31" s="223"/>
      <c r="C31" s="203"/>
      <c r="D31" s="201"/>
      <c r="E31" s="20" t="s">
        <v>59</v>
      </c>
      <c r="F31" s="26">
        <v>4</v>
      </c>
      <c r="G31" s="15"/>
      <c r="H31" s="53" t="s">
        <v>18</v>
      </c>
      <c r="I31" s="215"/>
      <c r="J31" s="198"/>
      <c r="K31" s="205"/>
      <c r="L31" s="187"/>
      <c r="M31" s="205"/>
      <c r="N31" s="187"/>
      <c r="O31" s="205"/>
      <c r="P31" s="187"/>
      <c r="Q31" s="205"/>
      <c r="R31" s="187"/>
      <c r="S31" s="205"/>
      <c r="T31" s="187"/>
      <c r="U31" s="205"/>
      <c r="V31" s="187"/>
      <c r="W31" s="205"/>
      <c r="X31" s="187"/>
    </row>
    <row r="32" spans="1:24" s="10" customFormat="1" ht="84.45" customHeight="1" thickBot="1" x14ac:dyDescent="0.4">
      <c r="A32" s="212"/>
      <c r="B32" s="224"/>
      <c r="C32" s="204"/>
      <c r="D32" s="214"/>
      <c r="E32" s="54" t="s">
        <v>61</v>
      </c>
      <c r="F32" s="55">
        <v>5</v>
      </c>
      <c r="G32" s="56"/>
      <c r="H32" s="57" t="s">
        <v>38</v>
      </c>
      <c r="I32" s="215"/>
      <c r="J32" s="198"/>
      <c r="K32" s="205"/>
      <c r="L32" s="187"/>
      <c r="M32" s="205"/>
      <c r="N32" s="187"/>
      <c r="O32" s="205"/>
      <c r="P32" s="187"/>
      <c r="Q32" s="205"/>
      <c r="R32" s="187"/>
      <c r="S32" s="205"/>
      <c r="T32" s="187"/>
      <c r="U32" s="205"/>
      <c r="V32" s="187"/>
      <c r="W32" s="205"/>
      <c r="X32" s="187"/>
    </row>
    <row r="33" spans="1:24" s="10" customFormat="1" ht="24.55" customHeight="1" thickBot="1" x14ac:dyDescent="0.4">
      <c r="A33" s="59"/>
      <c r="B33" s="59"/>
      <c r="C33" s="59"/>
      <c r="D33" s="79"/>
      <c r="E33" s="61"/>
      <c r="F33" s="60"/>
      <c r="G33" s="62"/>
      <c r="H33" s="62"/>
      <c r="I33" s="15"/>
      <c r="J33" s="25"/>
      <c r="K33" s="15"/>
      <c r="L33" s="24"/>
      <c r="M33" s="15"/>
      <c r="N33" s="24"/>
      <c r="O33" s="15"/>
      <c r="P33" s="24"/>
      <c r="Q33" s="15"/>
      <c r="R33" s="24"/>
      <c r="S33" s="15"/>
      <c r="T33" s="24"/>
      <c r="U33" s="15"/>
      <c r="V33" s="24"/>
      <c r="W33" s="15"/>
      <c r="X33" s="24"/>
    </row>
    <row r="34" spans="1:24" s="10" customFormat="1" ht="41.5" customHeight="1" x14ac:dyDescent="0.35">
      <c r="A34" s="210">
        <v>5</v>
      </c>
      <c r="B34" s="222" t="s">
        <v>63</v>
      </c>
      <c r="C34" s="202" t="s">
        <v>117</v>
      </c>
      <c r="D34" s="213">
        <v>7</v>
      </c>
      <c r="E34" s="49" t="s">
        <v>129</v>
      </c>
      <c r="F34" s="50">
        <v>0</v>
      </c>
      <c r="G34" s="51"/>
      <c r="H34" s="52" t="s">
        <v>15</v>
      </c>
      <c r="I34" s="215"/>
      <c r="J34" s="197"/>
      <c r="K34" s="205"/>
      <c r="L34" s="186"/>
      <c r="M34" s="205"/>
      <c r="N34" s="186"/>
      <c r="O34" s="205"/>
      <c r="P34" s="186"/>
      <c r="Q34" s="205"/>
      <c r="R34" s="186"/>
      <c r="S34" s="205"/>
      <c r="T34" s="186"/>
      <c r="U34" s="205"/>
      <c r="V34" s="186"/>
      <c r="W34" s="205"/>
      <c r="X34" s="186"/>
    </row>
    <row r="35" spans="1:24" s="10" customFormat="1" ht="31.4" customHeight="1" x14ac:dyDescent="0.35">
      <c r="A35" s="211"/>
      <c r="B35" s="223"/>
      <c r="C35" s="203"/>
      <c r="D35" s="201"/>
      <c r="E35" s="20" t="s">
        <v>128</v>
      </c>
      <c r="F35" s="26">
        <v>2</v>
      </c>
      <c r="G35" s="15"/>
      <c r="H35" s="53" t="s">
        <v>16</v>
      </c>
      <c r="I35" s="215"/>
      <c r="J35" s="198"/>
      <c r="K35" s="205"/>
      <c r="L35" s="187"/>
      <c r="M35" s="205"/>
      <c r="N35" s="187"/>
      <c r="O35" s="205"/>
      <c r="P35" s="187"/>
      <c r="Q35" s="205"/>
      <c r="R35" s="187"/>
      <c r="S35" s="205"/>
      <c r="T35" s="187"/>
      <c r="U35" s="205"/>
      <c r="V35" s="187"/>
      <c r="W35" s="205"/>
      <c r="X35" s="187"/>
    </row>
    <row r="36" spans="1:24" s="10" customFormat="1" ht="34.4" customHeight="1" x14ac:dyDescent="0.35">
      <c r="A36" s="211"/>
      <c r="B36" s="223"/>
      <c r="C36" s="203"/>
      <c r="D36" s="201"/>
      <c r="E36" s="20" t="s">
        <v>127</v>
      </c>
      <c r="F36" s="26">
        <v>3.5</v>
      </c>
      <c r="G36" s="15"/>
      <c r="H36" s="53" t="s">
        <v>17</v>
      </c>
      <c r="I36" s="215"/>
      <c r="J36" s="198"/>
      <c r="K36" s="205"/>
      <c r="L36" s="187"/>
      <c r="M36" s="205"/>
      <c r="N36" s="187"/>
      <c r="O36" s="205"/>
      <c r="P36" s="187"/>
      <c r="Q36" s="205"/>
      <c r="R36" s="187"/>
      <c r="S36" s="205"/>
      <c r="T36" s="187"/>
      <c r="U36" s="205"/>
      <c r="V36" s="187"/>
      <c r="W36" s="205"/>
      <c r="X36" s="187"/>
    </row>
    <row r="37" spans="1:24" s="10" customFormat="1" ht="33" customHeight="1" x14ac:dyDescent="0.35">
      <c r="A37" s="211"/>
      <c r="B37" s="223"/>
      <c r="C37" s="203"/>
      <c r="D37" s="201"/>
      <c r="E37" s="20" t="s">
        <v>126</v>
      </c>
      <c r="F37" s="26">
        <v>5</v>
      </c>
      <c r="G37" s="15"/>
      <c r="H37" s="53" t="s">
        <v>18</v>
      </c>
      <c r="I37" s="215"/>
      <c r="J37" s="198"/>
      <c r="K37" s="205"/>
      <c r="L37" s="187"/>
      <c r="M37" s="205"/>
      <c r="N37" s="187"/>
      <c r="O37" s="205"/>
      <c r="P37" s="187"/>
      <c r="Q37" s="205"/>
      <c r="R37" s="187"/>
      <c r="S37" s="205"/>
      <c r="T37" s="187"/>
      <c r="U37" s="205"/>
      <c r="V37" s="187"/>
      <c r="W37" s="205"/>
      <c r="X37" s="187"/>
    </row>
    <row r="38" spans="1:24" s="10" customFormat="1" ht="33" customHeight="1" x14ac:dyDescent="0.35">
      <c r="A38" s="211"/>
      <c r="B38" s="223"/>
      <c r="C38" s="203"/>
      <c r="D38" s="201"/>
      <c r="E38" s="20" t="s">
        <v>125</v>
      </c>
      <c r="F38" s="26">
        <v>6</v>
      </c>
      <c r="G38" s="15"/>
      <c r="H38" s="53" t="s">
        <v>38</v>
      </c>
      <c r="I38" s="215"/>
      <c r="J38" s="198"/>
      <c r="K38" s="205"/>
      <c r="L38" s="187"/>
      <c r="M38" s="205"/>
      <c r="N38" s="187"/>
      <c r="O38" s="205"/>
      <c r="P38" s="187"/>
      <c r="Q38" s="205"/>
      <c r="R38" s="187"/>
      <c r="S38" s="205"/>
      <c r="T38" s="187"/>
      <c r="U38" s="205"/>
      <c r="V38" s="187"/>
      <c r="W38" s="205"/>
      <c r="X38" s="187"/>
    </row>
    <row r="39" spans="1:24" s="10" customFormat="1" ht="33" customHeight="1" thickBot="1" x14ac:dyDescent="0.4">
      <c r="A39" s="211"/>
      <c r="B39" s="223"/>
      <c r="C39" s="204"/>
      <c r="D39" s="214"/>
      <c r="E39" s="54" t="s">
        <v>124</v>
      </c>
      <c r="F39" s="55">
        <v>7</v>
      </c>
      <c r="G39" s="56"/>
      <c r="H39" s="57" t="s">
        <v>19</v>
      </c>
      <c r="I39" s="215"/>
      <c r="J39" s="198"/>
      <c r="K39" s="205"/>
      <c r="L39" s="187"/>
      <c r="M39" s="205"/>
      <c r="N39" s="187"/>
      <c r="O39" s="205"/>
      <c r="P39" s="187"/>
      <c r="Q39" s="205"/>
      <c r="R39" s="187"/>
      <c r="S39" s="205"/>
      <c r="T39" s="187"/>
      <c r="U39" s="205"/>
      <c r="V39" s="187"/>
      <c r="W39" s="205"/>
      <c r="X39" s="187"/>
    </row>
    <row r="40" spans="1:24" s="10" customFormat="1" ht="33" customHeight="1" x14ac:dyDescent="0.35">
      <c r="A40" s="211"/>
      <c r="B40" s="223"/>
      <c r="C40" s="202" t="s">
        <v>145</v>
      </c>
      <c r="D40" s="213">
        <v>5</v>
      </c>
      <c r="E40" s="49" t="s">
        <v>123</v>
      </c>
      <c r="F40" s="50">
        <v>0</v>
      </c>
      <c r="G40" s="51"/>
      <c r="H40" s="52" t="s">
        <v>15</v>
      </c>
      <c r="I40" s="215"/>
      <c r="J40" s="197"/>
      <c r="K40" s="205"/>
      <c r="L40" s="186"/>
      <c r="M40" s="205"/>
      <c r="N40" s="186"/>
      <c r="O40" s="205"/>
      <c r="P40" s="186"/>
      <c r="Q40" s="205"/>
      <c r="R40" s="186"/>
      <c r="S40" s="205"/>
      <c r="T40" s="186"/>
      <c r="U40" s="205"/>
      <c r="V40" s="186"/>
      <c r="W40" s="205"/>
      <c r="X40" s="186"/>
    </row>
    <row r="41" spans="1:24" s="10" customFormat="1" ht="38.5" customHeight="1" x14ac:dyDescent="0.35">
      <c r="A41" s="211"/>
      <c r="B41" s="223"/>
      <c r="C41" s="203"/>
      <c r="D41" s="201"/>
      <c r="E41" s="20" t="s">
        <v>118</v>
      </c>
      <c r="F41" s="26">
        <v>1</v>
      </c>
      <c r="G41" s="15"/>
      <c r="H41" s="53" t="s">
        <v>16</v>
      </c>
      <c r="I41" s="215"/>
      <c r="J41" s="198"/>
      <c r="K41" s="205"/>
      <c r="L41" s="187"/>
      <c r="M41" s="205"/>
      <c r="N41" s="187"/>
      <c r="O41" s="205"/>
      <c r="P41" s="187"/>
      <c r="Q41" s="205"/>
      <c r="R41" s="187"/>
      <c r="S41" s="205"/>
      <c r="T41" s="187"/>
      <c r="U41" s="205"/>
      <c r="V41" s="187"/>
      <c r="W41" s="205"/>
      <c r="X41" s="187"/>
    </row>
    <row r="42" spans="1:24" s="10" customFormat="1" ht="34.4" customHeight="1" x14ac:dyDescent="0.35">
      <c r="A42" s="211"/>
      <c r="B42" s="223"/>
      <c r="C42" s="203"/>
      <c r="D42" s="201"/>
      <c r="E42" s="20" t="s">
        <v>119</v>
      </c>
      <c r="F42" s="26">
        <v>2</v>
      </c>
      <c r="G42" s="15"/>
      <c r="H42" s="53" t="s">
        <v>17</v>
      </c>
      <c r="I42" s="215"/>
      <c r="J42" s="198"/>
      <c r="K42" s="205"/>
      <c r="L42" s="187"/>
      <c r="M42" s="205"/>
      <c r="N42" s="187"/>
      <c r="O42" s="205"/>
      <c r="P42" s="187"/>
      <c r="Q42" s="205"/>
      <c r="R42" s="187"/>
      <c r="S42" s="205"/>
      <c r="T42" s="187"/>
      <c r="U42" s="205"/>
      <c r="V42" s="187"/>
      <c r="W42" s="205"/>
      <c r="X42" s="187"/>
    </row>
    <row r="43" spans="1:24" s="10" customFormat="1" ht="33" customHeight="1" x14ac:dyDescent="0.35">
      <c r="A43" s="211"/>
      <c r="B43" s="223"/>
      <c r="C43" s="203"/>
      <c r="D43" s="201"/>
      <c r="E43" s="20" t="s">
        <v>120</v>
      </c>
      <c r="F43" s="26">
        <v>3</v>
      </c>
      <c r="G43" s="15"/>
      <c r="H43" s="53" t="s">
        <v>18</v>
      </c>
      <c r="I43" s="215"/>
      <c r="J43" s="198"/>
      <c r="K43" s="205"/>
      <c r="L43" s="187"/>
      <c r="M43" s="205"/>
      <c r="N43" s="187"/>
      <c r="O43" s="205"/>
      <c r="P43" s="187"/>
      <c r="Q43" s="205"/>
      <c r="R43" s="187"/>
      <c r="S43" s="205"/>
      <c r="T43" s="187"/>
      <c r="U43" s="205"/>
      <c r="V43" s="187"/>
      <c r="W43" s="205"/>
      <c r="X43" s="187"/>
    </row>
    <row r="44" spans="1:24" s="10" customFormat="1" ht="33" customHeight="1" x14ac:dyDescent="0.35">
      <c r="A44" s="211"/>
      <c r="B44" s="223"/>
      <c r="C44" s="203"/>
      <c r="D44" s="201"/>
      <c r="E44" s="20" t="s">
        <v>121</v>
      </c>
      <c r="F44" s="26">
        <v>4</v>
      </c>
      <c r="G44" s="15"/>
      <c r="H44" s="53" t="s">
        <v>38</v>
      </c>
      <c r="I44" s="215"/>
      <c r="J44" s="198"/>
      <c r="K44" s="205"/>
      <c r="L44" s="187"/>
      <c r="M44" s="205"/>
      <c r="N44" s="187"/>
      <c r="O44" s="205"/>
      <c r="P44" s="187"/>
      <c r="Q44" s="205"/>
      <c r="R44" s="187"/>
      <c r="S44" s="205"/>
      <c r="T44" s="187"/>
      <c r="U44" s="205"/>
      <c r="V44" s="187"/>
      <c r="W44" s="205"/>
      <c r="X44" s="187"/>
    </row>
    <row r="45" spans="1:24" s="10" customFormat="1" ht="29.8" customHeight="1" thickBot="1" x14ac:dyDescent="0.4">
      <c r="A45" s="211"/>
      <c r="B45" s="223"/>
      <c r="C45" s="204"/>
      <c r="D45" s="214"/>
      <c r="E45" s="54" t="s">
        <v>122</v>
      </c>
      <c r="F45" s="55">
        <v>5</v>
      </c>
      <c r="G45" s="56"/>
      <c r="H45" s="57" t="s">
        <v>19</v>
      </c>
      <c r="I45" s="215"/>
      <c r="J45" s="198"/>
      <c r="K45" s="205"/>
      <c r="L45" s="187"/>
      <c r="M45" s="205"/>
      <c r="N45" s="187"/>
      <c r="O45" s="205"/>
      <c r="P45" s="187"/>
      <c r="Q45" s="205"/>
      <c r="R45" s="187"/>
      <c r="S45" s="205"/>
      <c r="T45" s="187"/>
      <c r="U45" s="205"/>
      <c r="V45" s="187"/>
      <c r="W45" s="205"/>
      <c r="X45" s="187"/>
    </row>
    <row r="46" spans="1:24" s="10" customFormat="1" ht="38.6" customHeight="1" x14ac:dyDescent="0.35">
      <c r="A46" s="211"/>
      <c r="B46" s="223"/>
      <c r="C46" s="202" t="s">
        <v>115</v>
      </c>
      <c r="D46" s="213">
        <v>3</v>
      </c>
      <c r="E46" s="49" t="s">
        <v>133</v>
      </c>
      <c r="F46" s="50">
        <v>0</v>
      </c>
      <c r="G46" s="51"/>
      <c r="H46" s="52" t="s">
        <v>15</v>
      </c>
      <c r="I46" s="215"/>
      <c r="J46" s="197"/>
      <c r="K46" s="205"/>
      <c r="L46" s="186"/>
      <c r="M46" s="205"/>
      <c r="N46" s="186"/>
      <c r="O46" s="205"/>
      <c r="P46" s="186"/>
      <c r="Q46" s="205"/>
      <c r="R46" s="186"/>
      <c r="S46" s="205"/>
      <c r="T46" s="186"/>
      <c r="U46" s="205"/>
      <c r="V46" s="186"/>
      <c r="W46" s="205"/>
      <c r="X46" s="186"/>
    </row>
    <row r="47" spans="1:24" s="10" customFormat="1" ht="29.15" customHeight="1" x14ac:dyDescent="0.35">
      <c r="A47" s="211"/>
      <c r="B47" s="223"/>
      <c r="C47" s="203"/>
      <c r="D47" s="201"/>
      <c r="E47" s="20" t="s">
        <v>132</v>
      </c>
      <c r="F47" s="26">
        <v>1</v>
      </c>
      <c r="G47" s="15"/>
      <c r="H47" s="53" t="s">
        <v>17</v>
      </c>
      <c r="I47" s="215"/>
      <c r="J47" s="198"/>
      <c r="K47" s="205"/>
      <c r="L47" s="187"/>
      <c r="M47" s="205"/>
      <c r="N47" s="187"/>
      <c r="O47" s="205"/>
      <c r="P47" s="187"/>
      <c r="Q47" s="205"/>
      <c r="R47" s="187"/>
      <c r="S47" s="205"/>
      <c r="T47" s="187"/>
      <c r="U47" s="205"/>
      <c r="V47" s="187"/>
      <c r="W47" s="205"/>
      <c r="X47" s="187"/>
    </row>
    <row r="48" spans="1:24" s="10" customFormat="1" ht="25.3" customHeight="1" x14ac:dyDescent="0.35">
      <c r="A48" s="211"/>
      <c r="B48" s="223"/>
      <c r="C48" s="203"/>
      <c r="D48" s="201"/>
      <c r="E48" s="20" t="s">
        <v>131</v>
      </c>
      <c r="F48" s="26">
        <v>2</v>
      </c>
      <c r="G48" s="15"/>
      <c r="H48" s="53" t="s">
        <v>18</v>
      </c>
      <c r="I48" s="215"/>
      <c r="J48" s="198"/>
      <c r="K48" s="205"/>
      <c r="L48" s="187"/>
      <c r="M48" s="205"/>
      <c r="N48" s="187"/>
      <c r="O48" s="205"/>
      <c r="P48" s="187"/>
      <c r="Q48" s="205"/>
      <c r="R48" s="187"/>
      <c r="S48" s="205"/>
      <c r="T48" s="187"/>
      <c r="U48" s="205"/>
      <c r="V48" s="187"/>
      <c r="W48" s="205"/>
      <c r="X48" s="187"/>
    </row>
    <row r="49" spans="1:24" s="10" customFormat="1" ht="27" customHeight="1" x14ac:dyDescent="0.35">
      <c r="A49" s="211"/>
      <c r="B49" s="223"/>
      <c r="C49" s="203"/>
      <c r="D49" s="201"/>
      <c r="E49" s="20" t="s">
        <v>130</v>
      </c>
      <c r="F49" s="26">
        <v>3</v>
      </c>
      <c r="G49" s="15"/>
      <c r="H49" s="53" t="s">
        <v>38</v>
      </c>
      <c r="I49" s="215"/>
      <c r="J49" s="198"/>
      <c r="K49" s="205"/>
      <c r="L49" s="187"/>
      <c r="M49" s="205"/>
      <c r="N49" s="187"/>
      <c r="O49" s="205"/>
      <c r="P49" s="187"/>
      <c r="Q49" s="205"/>
      <c r="R49" s="187"/>
      <c r="S49" s="205"/>
      <c r="T49" s="187"/>
      <c r="U49" s="205"/>
      <c r="V49" s="187"/>
      <c r="W49" s="205"/>
      <c r="X49" s="187"/>
    </row>
    <row r="50" spans="1:24" s="10" customFormat="1" ht="24.55" customHeight="1" x14ac:dyDescent="0.35">
      <c r="A50" s="44"/>
      <c r="B50" s="44"/>
      <c r="C50" s="44"/>
      <c r="D50" s="45"/>
      <c r="E50" s="46"/>
      <c r="F50" s="47"/>
      <c r="G50" s="48"/>
      <c r="H50" s="48"/>
      <c r="I50" s="15"/>
      <c r="J50" s="25"/>
      <c r="K50" s="15"/>
      <c r="L50" s="24"/>
      <c r="M50" s="15"/>
      <c r="N50" s="24"/>
      <c r="O50" s="15"/>
      <c r="P50" s="24"/>
      <c r="Q50" s="15"/>
      <c r="R50" s="24"/>
      <c r="S50" s="15"/>
      <c r="T50" s="24"/>
      <c r="U50" s="15"/>
      <c r="V50" s="24"/>
      <c r="W50" s="15"/>
      <c r="X50" s="24"/>
    </row>
    <row r="51" spans="1:24" s="10" customFormat="1" ht="15.55" customHeight="1" x14ac:dyDescent="0.35">
      <c r="A51" s="22"/>
      <c r="B51" s="22"/>
      <c r="C51" s="22"/>
      <c r="D51" s="23"/>
      <c r="E51" s="24"/>
      <c r="F51" s="23"/>
      <c r="G51" s="15"/>
      <c r="H51" s="23"/>
      <c r="I51" s="15"/>
      <c r="J51" s="25"/>
      <c r="K51" s="15"/>
      <c r="L51" s="24"/>
      <c r="M51" s="15"/>
      <c r="N51" s="24"/>
      <c r="O51" s="15"/>
      <c r="P51" s="24"/>
      <c r="Q51" s="15"/>
      <c r="R51" s="24"/>
      <c r="S51" s="15"/>
      <c r="T51" s="24"/>
      <c r="U51" s="15"/>
      <c r="V51" s="24"/>
      <c r="W51" s="15"/>
      <c r="X51" s="24"/>
    </row>
    <row r="52" spans="1:24" s="10" customFormat="1" ht="33" customHeight="1" x14ac:dyDescent="0.35">
      <c r="A52" s="190">
        <v>6</v>
      </c>
      <c r="B52" s="191" t="s">
        <v>142</v>
      </c>
      <c r="C52" s="200" t="s">
        <v>64</v>
      </c>
      <c r="D52" s="201">
        <v>10</v>
      </c>
      <c r="E52" s="28" t="s">
        <v>39</v>
      </c>
      <c r="F52" s="201">
        <v>10</v>
      </c>
      <c r="G52" s="15"/>
      <c r="H52" s="29" t="s">
        <v>20</v>
      </c>
      <c r="I52" s="183"/>
      <c r="J52" s="197"/>
      <c r="K52" s="183"/>
      <c r="L52" s="186"/>
      <c r="M52" s="183"/>
      <c r="N52" s="186"/>
      <c r="O52" s="183"/>
      <c r="P52" s="186"/>
      <c r="Q52" s="183"/>
      <c r="R52" s="186"/>
      <c r="S52" s="183"/>
      <c r="T52" s="186"/>
      <c r="U52" s="183"/>
      <c r="V52" s="186"/>
      <c r="W52" s="183"/>
      <c r="X52" s="186"/>
    </row>
    <row r="53" spans="1:24" s="10" customFormat="1" ht="32.049999999999997" customHeight="1" x14ac:dyDescent="0.35">
      <c r="A53" s="190"/>
      <c r="B53" s="191"/>
      <c r="C53" s="200"/>
      <c r="D53" s="201"/>
      <c r="E53" s="28" t="s">
        <v>42</v>
      </c>
      <c r="F53" s="201"/>
      <c r="G53" s="15"/>
      <c r="H53" s="29" t="s">
        <v>21</v>
      </c>
      <c r="I53" s="184"/>
      <c r="J53" s="198"/>
      <c r="K53" s="184"/>
      <c r="L53" s="187"/>
      <c r="M53" s="184"/>
      <c r="N53" s="187"/>
      <c r="O53" s="184"/>
      <c r="P53" s="187"/>
      <c r="Q53" s="184"/>
      <c r="R53" s="187"/>
      <c r="S53" s="184"/>
      <c r="T53" s="187"/>
      <c r="U53" s="184"/>
      <c r="V53" s="187"/>
      <c r="W53" s="184"/>
      <c r="X53" s="187"/>
    </row>
    <row r="54" spans="1:24" s="10" customFormat="1" ht="28" customHeight="1" x14ac:dyDescent="0.35">
      <c r="A54" s="190"/>
      <c r="B54" s="191"/>
      <c r="C54" s="200"/>
      <c r="D54" s="201"/>
      <c r="E54" s="28" t="s">
        <v>66</v>
      </c>
      <c r="F54" s="201"/>
      <c r="G54" s="15"/>
      <c r="H54" s="29" t="s">
        <v>22</v>
      </c>
      <c r="I54" s="184"/>
      <c r="J54" s="198"/>
      <c r="K54" s="184"/>
      <c r="L54" s="187"/>
      <c r="M54" s="184"/>
      <c r="N54" s="187"/>
      <c r="O54" s="184"/>
      <c r="P54" s="187"/>
      <c r="Q54" s="184"/>
      <c r="R54" s="187"/>
      <c r="S54" s="184"/>
      <c r="T54" s="187"/>
      <c r="U54" s="184"/>
      <c r="V54" s="187"/>
      <c r="W54" s="184"/>
      <c r="X54" s="187"/>
    </row>
    <row r="55" spans="1:24" s="10" customFormat="1" ht="30" customHeight="1" x14ac:dyDescent="0.35">
      <c r="A55" s="190"/>
      <c r="B55" s="191"/>
      <c r="C55" s="200"/>
      <c r="D55" s="201"/>
      <c r="E55" s="28" t="s">
        <v>67</v>
      </c>
      <c r="F55" s="201"/>
      <c r="G55" s="15"/>
      <c r="H55" s="30" t="s">
        <v>23</v>
      </c>
      <c r="I55" s="184"/>
      <c r="J55" s="198"/>
      <c r="K55" s="184"/>
      <c r="L55" s="187"/>
      <c r="M55" s="184"/>
      <c r="N55" s="187"/>
      <c r="O55" s="184"/>
      <c r="P55" s="187"/>
      <c r="Q55" s="184"/>
      <c r="R55" s="187"/>
      <c r="S55" s="184"/>
      <c r="T55" s="187"/>
      <c r="U55" s="184"/>
      <c r="V55" s="187"/>
      <c r="W55" s="184"/>
      <c r="X55" s="187"/>
    </row>
    <row r="56" spans="1:24" s="10" customFormat="1" ht="25.4" customHeight="1" x14ac:dyDescent="0.35">
      <c r="A56" s="190"/>
      <c r="B56" s="191"/>
      <c r="C56" s="200"/>
      <c r="D56" s="201"/>
      <c r="E56" s="28" t="s">
        <v>65</v>
      </c>
      <c r="F56" s="201"/>
      <c r="G56" s="15"/>
      <c r="H56" s="29" t="s">
        <v>24</v>
      </c>
      <c r="I56" s="185"/>
      <c r="J56" s="199"/>
      <c r="K56" s="185"/>
      <c r="L56" s="188"/>
      <c r="M56" s="185"/>
      <c r="N56" s="188"/>
      <c r="O56" s="185"/>
      <c r="P56" s="188"/>
      <c r="Q56" s="185"/>
      <c r="R56" s="188"/>
      <c r="S56" s="185"/>
      <c r="T56" s="188"/>
      <c r="U56" s="185"/>
      <c r="V56" s="188"/>
      <c r="W56" s="185"/>
      <c r="X56" s="188"/>
    </row>
    <row r="57" spans="1:24" s="10" customFormat="1" ht="15.45" x14ac:dyDescent="0.35">
      <c r="A57" s="22"/>
      <c r="B57" s="22"/>
      <c r="C57" s="22" t="s">
        <v>25</v>
      </c>
      <c r="D57" s="27"/>
      <c r="E57" s="24"/>
      <c r="F57" s="27"/>
      <c r="G57" s="15"/>
      <c r="H57" s="15"/>
      <c r="I57" s="15"/>
      <c r="J57" s="25"/>
      <c r="K57" s="15"/>
      <c r="L57" s="24"/>
      <c r="M57" s="15"/>
      <c r="N57" s="24"/>
      <c r="O57" s="15"/>
      <c r="P57" s="24"/>
      <c r="Q57" s="15"/>
      <c r="R57" s="24"/>
      <c r="S57" s="15"/>
      <c r="T57" s="24"/>
      <c r="U57" s="15"/>
      <c r="V57" s="24"/>
      <c r="W57" s="15"/>
      <c r="X57" s="24"/>
    </row>
    <row r="58" spans="1:24" s="10" customFormat="1" ht="15.45" x14ac:dyDescent="0.35">
      <c r="A58" s="22"/>
      <c r="B58" s="22"/>
      <c r="C58" s="22"/>
      <c r="D58" s="27"/>
      <c r="E58" s="24"/>
      <c r="F58" s="27"/>
      <c r="G58" s="15"/>
      <c r="H58" s="15"/>
      <c r="I58" s="15"/>
      <c r="J58" s="25"/>
      <c r="K58" s="15"/>
      <c r="L58" s="24"/>
      <c r="M58" s="15"/>
      <c r="N58" s="24"/>
      <c r="O58" s="15"/>
      <c r="P58" s="24"/>
      <c r="Q58" s="15"/>
      <c r="R58" s="24"/>
      <c r="S58" s="15"/>
      <c r="T58" s="24"/>
      <c r="U58" s="15"/>
      <c r="V58" s="24"/>
      <c r="W58" s="15"/>
      <c r="X58" s="24"/>
    </row>
    <row r="59" spans="1:24" s="10" customFormat="1" ht="15.45" x14ac:dyDescent="0.4">
      <c r="A59" s="173" t="s">
        <v>26</v>
      </c>
      <c r="B59" s="173"/>
      <c r="C59" s="173"/>
      <c r="D59" s="21">
        <f>D16+D17+D18+D19+D21+D23+D28+D34+D40+D46+D52</f>
        <v>70</v>
      </c>
      <c r="E59" s="174"/>
      <c r="F59" s="175"/>
      <c r="G59" s="176"/>
      <c r="H59" s="172"/>
      <c r="I59" s="172"/>
      <c r="J59" s="172"/>
    </row>
    <row r="60" spans="1:24" s="10" customFormat="1" ht="15" customHeight="1" x14ac:dyDescent="0.35">
      <c r="A60" s="169" t="s">
        <v>40</v>
      </c>
      <c r="B60" s="169"/>
      <c r="C60" s="169"/>
      <c r="D60" s="169"/>
      <c r="E60" s="169"/>
      <c r="F60" s="169"/>
      <c r="G60" s="169"/>
      <c r="H60" s="170"/>
      <c r="I60" s="170"/>
      <c r="J60" s="170"/>
    </row>
    <row r="61" spans="1:24" s="10" customFormat="1" ht="15" customHeight="1" x14ac:dyDescent="0.35">
      <c r="A61" s="169" t="s">
        <v>27</v>
      </c>
      <c r="B61" s="169"/>
      <c r="C61" s="169"/>
      <c r="D61" s="169"/>
      <c r="E61" s="169"/>
      <c r="F61" s="169"/>
      <c r="G61" s="169"/>
      <c r="H61" s="170"/>
      <c r="I61" s="170"/>
      <c r="J61" s="170"/>
    </row>
    <row r="62" spans="1:24" s="10" customFormat="1" ht="15" customHeight="1" x14ac:dyDescent="0.35">
      <c r="A62" s="169" t="s">
        <v>3</v>
      </c>
      <c r="B62" s="169"/>
      <c r="C62" s="170"/>
      <c r="D62" s="170"/>
      <c r="E62" s="170"/>
      <c r="F62" s="170"/>
      <c r="G62" s="170"/>
      <c r="H62" s="170"/>
      <c r="I62" s="170"/>
      <c r="J62" s="170"/>
    </row>
    <row r="63" spans="1:24" s="10" customFormat="1" ht="15" x14ac:dyDescent="0.35">
      <c r="A63" s="169"/>
      <c r="B63" s="169"/>
      <c r="C63" s="170"/>
      <c r="D63" s="170"/>
      <c r="E63" s="170"/>
      <c r="F63" s="170"/>
      <c r="G63" s="170"/>
      <c r="H63" s="170"/>
      <c r="I63" s="170"/>
      <c r="J63" s="170"/>
    </row>
    <row r="64" spans="1:24" s="10" customFormat="1" ht="15" customHeight="1" x14ac:dyDescent="0.35">
      <c r="A64" s="171" t="s">
        <v>28</v>
      </c>
      <c r="B64" s="171"/>
      <c r="C64" s="172"/>
      <c r="D64" s="172"/>
      <c r="E64" s="172"/>
      <c r="F64" s="172"/>
      <c r="G64" s="172"/>
      <c r="H64" s="172"/>
      <c r="I64" s="172"/>
      <c r="J64" s="172"/>
    </row>
    <row r="65" spans="1:24" s="10" customFormat="1" ht="15" x14ac:dyDescent="0.35">
      <c r="A65" s="171"/>
      <c r="B65" s="171"/>
      <c r="C65" s="172"/>
      <c r="D65" s="172"/>
      <c r="E65" s="172"/>
      <c r="F65" s="172"/>
      <c r="G65" s="172"/>
      <c r="H65" s="172"/>
      <c r="I65" s="172"/>
      <c r="J65" s="172"/>
    </row>
    <row r="66" spans="1:24" s="10" customFormat="1" ht="15.45" x14ac:dyDescent="0.35">
      <c r="B66" s="31"/>
      <c r="C66" s="19"/>
      <c r="D66" s="32"/>
      <c r="E66" s="33"/>
      <c r="F66" s="34"/>
      <c r="G66" s="33"/>
      <c r="H66" s="35"/>
      <c r="I66" s="19"/>
      <c r="J66" s="36"/>
      <c r="K66" s="19"/>
      <c r="L66" s="33"/>
      <c r="M66" s="19"/>
      <c r="N66" s="33"/>
      <c r="O66" s="19"/>
      <c r="P66" s="33"/>
      <c r="Q66" s="19"/>
      <c r="R66" s="33"/>
      <c r="S66" s="19"/>
      <c r="T66" s="33"/>
      <c r="U66" s="19"/>
      <c r="V66" s="33"/>
      <c r="W66" s="19"/>
      <c r="X66" s="33"/>
    </row>
  </sheetData>
  <mergeCells count="172">
    <mergeCell ref="C8:E8"/>
    <mergeCell ref="S46:S49"/>
    <mergeCell ref="T46:T49"/>
    <mergeCell ref="U46:U49"/>
    <mergeCell ref="V46:V49"/>
    <mergeCell ref="W46:W49"/>
    <mergeCell ref="X46:X49"/>
    <mergeCell ref="D46:D49"/>
    <mergeCell ref="I46:I49"/>
    <mergeCell ref="J46:J49"/>
    <mergeCell ref="K46:K49"/>
    <mergeCell ref="L46:L49"/>
    <mergeCell ref="M46:M49"/>
    <mergeCell ref="N46:N49"/>
    <mergeCell ref="O46:O49"/>
    <mergeCell ref="P46:P49"/>
    <mergeCell ref="U34:U39"/>
    <mergeCell ref="V34:V39"/>
    <mergeCell ref="W34:W39"/>
    <mergeCell ref="X34:X39"/>
    <mergeCell ref="C40:C45"/>
    <mergeCell ref="D40:D45"/>
    <mergeCell ref="I40:I45"/>
    <mergeCell ref="J40:J45"/>
    <mergeCell ref="U40:U45"/>
    <mergeCell ref="V40:V45"/>
    <mergeCell ref="W40:W45"/>
    <mergeCell ref="X40:X45"/>
    <mergeCell ref="S23:S27"/>
    <mergeCell ref="T23:T27"/>
    <mergeCell ref="U23:U27"/>
    <mergeCell ref="V23:V27"/>
    <mergeCell ref="W23:W27"/>
    <mergeCell ref="X23:X27"/>
    <mergeCell ref="S40:S45"/>
    <mergeCell ref="S34:S39"/>
    <mergeCell ref="T34:T39"/>
    <mergeCell ref="D28:D32"/>
    <mergeCell ref="I28:I32"/>
    <mergeCell ref="B23:B32"/>
    <mergeCell ref="A23:A32"/>
    <mergeCell ref="C34:C39"/>
    <mergeCell ref="D34:D39"/>
    <mergeCell ref="I34:I39"/>
    <mergeCell ref="J34:J39"/>
    <mergeCell ref="K34:K39"/>
    <mergeCell ref="L34:L39"/>
    <mergeCell ref="M34:M39"/>
    <mergeCell ref="B34:B49"/>
    <mergeCell ref="A34:A49"/>
    <mergeCell ref="C46:C49"/>
    <mergeCell ref="T40:T45"/>
    <mergeCell ref="K40:K45"/>
    <mergeCell ref="L40:L45"/>
    <mergeCell ref="M40:M45"/>
    <mergeCell ref="N40:N45"/>
    <mergeCell ref="O40:O45"/>
    <mergeCell ref="P40:P45"/>
    <mergeCell ref="Q40:Q45"/>
    <mergeCell ref="A17:A20"/>
    <mergeCell ref="C23:C27"/>
    <mergeCell ref="D23:D27"/>
    <mergeCell ref="I23:I27"/>
    <mergeCell ref="J23:J27"/>
    <mergeCell ref="K23:K27"/>
    <mergeCell ref="D10:E10"/>
    <mergeCell ref="D11:E11"/>
    <mergeCell ref="D12:E12"/>
    <mergeCell ref="D13:E13"/>
    <mergeCell ref="C10:C13"/>
    <mergeCell ref="C19:C20"/>
    <mergeCell ref="B17:B20"/>
    <mergeCell ref="D19:D20"/>
    <mergeCell ref="W52:W56"/>
    <mergeCell ref="X52:X56"/>
    <mergeCell ref="A1:X1"/>
    <mergeCell ref="A2:X2"/>
    <mergeCell ref="W3:X3"/>
    <mergeCell ref="W4:X4"/>
    <mergeCell ref="W5:X5"/>
    <mergeCell ref="W28:W32"/>
    <mergeCell ref="X28:X32"/>
    <mergeCell ref="S52:S56"/>
    <mergeCell ref="T52:T56"/>
    <mergeCell ref="U3:V3"/>
    <mergeCell ref="U4:V4"/>
    <mergeCell ref="U5:V5"/>
    <mergeCell ref="U28:U32"/>
    <mergeCell ref="V28:V32"/>
    <mergeCell ref="U52:U56"/>
    <mergeCell ref="V52:V56"/>
    <mergeCell ref="S3:T3"/>
    <mergeCell ref="S4:T4"/>
    <mergeCell ref="S5:T5"/>
    <mergeCell ref="S28:S32"/>
    <mergeCell ref="T28:T32"/>
    <mergeCell ref="O52:O56"/>
    <mergeCell ref="P52:P56"/>
    <mergeCell ref="Q3:R3"/>
    <mergeCell ref="Q4:R4"/>
    <mergeCell ref="Q5:R5"/>
    <mergeCell ref="Q28:Q32"/>
    <mergeCell ref="R28:R32"/>
    <mergeCell ref="Q52:Q56"/>
    <mergeCell ref="R52:R56"/>
    <mergeCell ref="O3:P3"/>
    <mergeCell ref="O4:P4"/>
    <mergeCell ref="O5:P5"/>
    <mergeCell ref="O28:O32"/>
    <mergeCell ref="P28:P32"/>
    <mergeCell ref="O23:O27"/>
    <mergeCell ref="P23:P27"/>
    <mergeCell ref="Q23:Q27"/>
    <mergeCell ref="R23:R27"/>
    <mergeCell ref="Q46:Q49"/>
    <mergeCell ref="R46:R49"/>
    <mergeCell ref="O34:O39"/>
    <mergeCell ref="P34:P39"/>
    <mergeCell ref="Q34:Q39"/>
    <mergeCell ref="R34:R39"/>
    <mergeCell ref="R40:R45"/>
    <mergeCell ref="M3:N3"/>
    <mergeCell ref="M4:N4"/>
    <mergeCell ref="M5:N5"/>
    <mergeCell ref="M28:M32"/>
    <mergeCell ref="N28:N32"/>
    <mergeCell ref="M52:M56"/>
    <mergeCell ref="N52:N56"/>
    <mergeCell ref="K3:L3"/>
    <mergeCell ref="K4:L4"/>
    <mergeCell ref="K5:L5"/>
    <mergeCell ref="K28:K32"/>
    <mergeCell ref="L28:L32"/>
    <mergeCell ref="L23:L27"/>
    <mergeCell ref="M23:M27"/>
    <mergeCell ref="N23:N27"/>
    <mergeCell ref="N34:N39"/>
    <mergeCell ref="A3:H3"/>
    <mergeCell ref="A4:H4"/>
    <mergeCell ref="I3:J3"/>
    <mergeCell ref="I4:J4"/>
    <mergeCell ref="C6:E6"/>
    <mergeCell ref="A5:H5"/>
    <mergeCell ref="I5:J5"/>
    <mergeCell ref="K52:K56"/>
    <mergeCell ref="L52:L56"/>
    <mergeCell ref="A14:J14"/>
    <mergeCell ref="A7:A13"/>
    <mergeCell ref="B7:B13"/>
    <mergeCell ref="C7:E7"/>
    <mergeCell ref="H7:H13"/>
    <mergeCell ref="C9:E9"/>
    <mergeCell ref="I52:I56"/>
    <mergeCell ref="J52:J56"/>
    <mergeCell ref="A52:A56"/>
    <mergeCell ref="B52:B56"/>
    <mergeCell ref="C52:C56"/>
    <mergeCell ref="D52:D56"/>
    <mergeCell ref="F52:F56"/>
    <mergeCell ref="J28:J32"/>
    <mergeCell ref="C28:C32"/>
    <mergeCell ref="A62:B63"/>
    <mergeCell ref="C62:J63"/>
    <mergeCell ref="A64:B65"/>
    <mergeCell ref="C64:J65"/>
    <mergeCell ref="A59:C59"/>
    <mergeCell ref="H59:J59"/>
    <mergeCell ref="A60:G60"/>
    <mergeCell ref="H60:J60"/>
    <mergeCell ref="A61:G61"/>
    <mergeCell ref="H61:J61"/>
    <mergeCell ref="E59:G59"/>
  </mergeCells>
  <pageMargins left="0.7" right="0.7" top="0.75" bottom="0.75" header="0.3" footer="0.3"/>
  <pageSetup paperSize="8" scale="36" orientation="landscape"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C78D6-10E0-4A91-BFF5-844C5DCDAD99}">
  <dimension ref="A1:B6"/>
  <sheetViews>
    <sheetView view="pageBreakPreview" zoomScale="60" zoomScaleNormal="100" workbookViewId="0">
      <selection activeCell="B3" sqref="B3"/>
    </sheetView>
  </sheetViews>
  <sheetFormatPr defaultColWidth="95.15234375" defaultRowHeight="20.149999999999999" x14ac:dyDescent="0.45"/>
  <cols>
    <col min="1" max="1" width="20.3828125" style="41" customWidth="1"/>
    <col min="2" max="16384" width="95.15234375" style="42"/>
  </cols>
  <sheetData>
    <row r="1" spans="1:2" ht="23.8" customHeight="1" x14ac:dyDescent="0.5">
      <c r="A1" s="230" t="s">
        <v>29</v>
      </c>
      <c r="B1" s="231"/>
    </row>
    <row r="2" spans="1:2" ht="98.6" x14ac:dyDescent="0.45">
      <c r="A2" s="37" t="s">
        <v>19</v>
      </c>
      <c r="B2" s="38" t="s">
        <v>30</v>
      </c>
    </row>
    <row r="3" spans="1:2" ht="138" x14ac:dyDescent="0.45">
      <c r="A3" s="37" t="s">
        <v>18</v>
      </c>
      <c r="B3" s="38" t="s">
        <v>31</v>
      </c>
    </row>
    <row r="4" spans="1:2" ht="98.6" x14ac:dyDescent="0.45">
      <c r="A4" s="37" t="s">
        <v>17</v>
      </c>
      <c r="B4" s="38" t="s">
        <v>32</v>
      </c>
    </row>
    <row r="5" spans="1:2" ht="98.6" x14ac:dyDescent="0.45">
      <c r="A5" s="37" t="s">
        <v>16</v>
      </c>
      <c r="B5" s="38" t="s">
        <v>33</v>
      </c>
    </row>
    <row r="6" spans="1:2" ht="54" customHeight="1" thickBot="1" x14ac:dyDescent="0.5">
      <c r="A6" s="39" t="s">
        <v>15</v>
      </c>
      <c r="B6" s="40" t="s">
        <v>34</v>
      </c>
    </row>
  </sheetData>
  <mergeCells count="1">
    <mergeCell ref="A1:B1"/>
  </mergeCell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59A2A-DC18-4CC1-B19A-CC1B2BCD3F63}">
  <dimension ref="A1:P53"/>
  <sheetViews>
    <sheetView showZeros="0" workbookViewId="0">
      <selection activeCell="B10" sqref="B10"/>
    </sheetView>
  </sheetViews>
  <sheetFormatPr defaultRowHeight="14.6" x14ac:dyDescent="0.4"/>
  <cols>
    <col min="1" max="1" width="76.53515625" customWidth="1"/>
    <col min="2" max="2" width="16.84375" customWidth="1"/>
    <col min="3" max="3" width="18.53515625" bestFit="1" customWidth="1"/>
    <col min="4" max="4" width="14.84375" customWidth="1"/>
    <col min="5" max="5" width="14.53515625" customWidth="1"/>
    <col min="6" max="6" width="13.84375" customWidth="1"/>
    <col min="7" max="7" width="14" customWidth="1"/>
    <col min="8" max="8" width="5.84375" customWidth="1"/>
    <col min="9" max="11" width="16.53515625" customWidth="1"/>
  </cols>
  <sheetData>
    <row r="1" spans="1:7" x14ac:dyDescent="0.4">
      <c r="A1" s="80"/>
      <c r="B1" s="81"/>
      <c r="C1" s="80"/>
      <c r="D1" s="80"/>
      <c r="E1" s="80"/>
      <c r="F1" s="80"/>
      <c r="G1" s="80"/>
    </row>
    <row r="2" spans="1:7" x14ac:dyDescent="0.4">
      <c r="A2" s="80"/>
      <c r="B2" s="81"/>
      <c r="C2" s="80"/>
      <c r="D2" s="80"/>
      <c r="E2" s="80"/>
      <c r="F2" s="80"/>
      <c r="G2" s="80"/>
    </row>
    <row r="3" spans="1:7" ht="39.549999999999997" customHeight="1" x14ac:dyDescent="0.5">
      <c r="A3" s="233" t="s">
        <v>92</v>
      </c>
      <c r="B3" s="234"/>
      <c r="C3" s="234"/>
      <c r="D3" s="234"/>
      <c r="E3" s="234"/>
      <c r="F3" s="234"/>
      <c r="G3" s="234"/>
    </row>
    <row r="4" spans="1:7" ht="13.75" customHeight="1" thickBot="1" x14ac:dyDescent="0.45">
      <c r="B4" s="82"/>
    </row>
    <row r="5" spans="1:7" ht="30.9" x14ac:dyDescent="0.4">
      <c r="A5" s="83" t="s">
        <v>68</v>
      </c>
      <c r="B5" s="84" t="s">
        <v>69</v>
      </c>
      <c r="C5" s="85" t="s">
        <v>70</v>
      </c>
      <c r="D5" s="86" t="s">
        <v>71</v>
      </c>
      <c r="E5" s="85" t="s">
        <v>72</v>
      </c>
      <c r="F5" s="86" t="s">
        <v>73</v>
      </c>
      <c r="G5" s="85" t="s">
        <v>74</v>
      </c>
    </row>
    <row r="6" spans="1:7" ht="16.75" x14ac:dyDescent="0.4">
      <c r="A6" s="87" t="s">
        <v>75</v>
      </c>
      <c r="B6" s="88">
        <v>5</v>
      </c>
      <c r="C6" s="89"/>
      <c r="D6" s="90"/>
      <c r="E6" s="90"/>
      <c r="F6" s="90"/>
      <c r="G6" s="91"/>
    </row>
    <row r="7" spans="1:7" x14ac:dyDescent="0.4">
      <c r="A7" s="87" t="s">
        <v>95</v>
      </c>
      <c r="B7" s="88">
        <v>10</v>
      </c>
      <c r="C7" s="92"/>
      <c r="D7" s="93"/>
      <c r="E7" s="94"/>
      <c r="F7" s="92"/>
      <c r="G7" s="93"/>
    </row>
    <row r="8" spans="1:7" x14ac:dyDescent="0.4">
      <c r="A8" s="87" t="s">
        <v>101</v>
      </c>
      <c r="B8" s="95"/>
      <c r="C8" s="96"/>
      <c r="D8" s="97"/>
      <c r="E8" s="98"/>
      <c r="F8" s="96"/>
      <c r="G8" s="97"/>
    </row>
    <row r="9" spans="1:7" x14ac:dyDescent="0.4">
      <c r="A9" s="87" t="s">
        <v>96</v>
      </c>
      <c r="B9" s="88">
        <v>3</v>
      </c>
      <c r="C9" s="92"/>
      <c r="D9" s="92"/>
      <c r="E9" s="153"/>
      <c r="F9" s="92"/>
      <c r="G9" s="92"/>
    </row>
    <row r="10" spans="1:7" x14ac:dyDescent="0.4">
      <c r="A10" s="87" t="s">
        <v>97</v>
      </c>
      <c r="B10" s="88">
        <v>7</v>
      </c>
      <c r="C10" s="92"/>
      <c r="D10" s="92"/>
      <c r="E10" s="153"/>
      <c r="F10" s="92"/>
      <c r="G10" s="92"/>
    </row>
    <row r="11" spans="1:7" x14ac:dyDescent="0.4">
      <c r="A11" s="87" t="s">
        <v>98</v>
      </c>
      <c r="B11" s="88">
        <v>10</v>
      </c>
      <c r="C11" s="92"/>
      <c r="D11" s="92"/>
      <c r="E11" s="153"/>
      <c r="F11" s="92"/>
      <c r="G11" s="92"/>
    </row>
    <row r="12" spans="1:7" x14ac:dyDescent="0.4">
      <c r="A12" s="87" t="s">
        <v>102</v>
      </c>
      <c r="B12" s="95"/>
      <c r="C12" s="96"/>
      <c r="D12" s="97"/>
      <c r="E12" s="98"/>
      <c r="F12" s="96"/>
      <c r="G12" s="97"/>
    </row>
    <row r="13" spans="1:7" x14ac:dyDescent="0.4">
      <c r="A13" s="87" t="s">
        <v>99</v>
      </c>
      <c r="B13" s="88">
        <v>5</v>
      </c>
      <c r="C13" s="92"/>
      <c r="D13" s="92"/>
      <c r="E13" s="92"/>
      <c r="F13" s="92"/>
      <c r="G13" s="92"/>
    </row>
    <row r="14" spans="1:7" x14ac:dyDescent="0.4">
      <c r="A14" s="87" t="s">
        <v>100</v>
      </c>
      <c r="B14" s="88">
        <v>5</v>
      </c>
      <c r="C14" s="92"/>
      <c r="D14" s="92"/>
      <c r="E14" s="92"/>
      <c r="F14" s="92"/>
      <c r="G14" s="92"/>
    </row>
    <row r="15" spans="1:7" x14ac:dyDescent="0.4">
      <c r="A15" s="87" t="s">
        <v>103</v>
      </c>
      <c r="B15" s="95"/>
      <c r="C15" s="96"/>
      <c r="D15" s="97"/>
      <c r="E15" s="98"/>
      <c r="F15" s="96"/>
      <c r="G15" s="97"/>
    </row>
    <row r="16" spans="1:7" x14ac:dyDescent="0.4">
      <c r="A16" s="87" t="s">
        <v>104</v>
      </c>
      <c r="B16" s="88">
        <v>7</v>
      </c>
      <c r="C16" s="92"/>
      <c r="D16" s="92"/>
      <c r="E16" s="92"/>
      <c r="F16" s="92"/>
      <c r="G16" s="92"/>
    </row>
    <row r="17" spans="1:11" x14ac:dyDescent="0.4">
      <c r="A17" s="87" t="s">
        <v>105</v>
      </c>
      <c r="B17" s="88">
        <v>5</v>
      </c>
      <c r="C17" s="92"/>
      <c r="D17" s="92"/>
      <c r="E17" s="92"/>
      <c r="F17" s="92"/>
      <c r="G17" s="92"/>
    </row>
    <row r="18" spans="1:11" x14ac:dyDescent="0.4">
      <c r="A18" s="87" t="s">
        <v>106</v>
      </c>
      <c r="B18" s="88">
        <v>3</v>
      </c>
      <c r="C18" s="92"/>
      <c r="D18" s="92"/>
      <c r="E18" s="92"/>
      <c r="F18" s="92"/>
      <c r="G18" s="92"/>
    </row>
    <row r="19" spans="1:11" x14ac:dyDescent="0.4">
      <c r="A19" s="99" t="s">
        <v>107</v>
      </c>
      <c r="B19" s="88">
        <v>10</v>
      </c>
      <c r="C19" s="92"/>
      <c r="D19" s="92"/>
      <c r="E19" s="92"/>
      <c r="F19" s="92"/>
      <c r="G19" s="92"/>
    </row>
    <row r="20" spans="1:11" ht="18" thickBot="1" x14ac:dyDescent="0.45">
      <c r="A20" s="100" t="s">
        <v>108</v>
      </c>
      <c r="B20" s="101">
        <f t="shared" ref="B20:G20" si="0">SUM(B6:B19)</f>
        <v>70</v>
      </c>
      <c r="C20" s="101">
        <f t="shared" si="0"/>
        <v>0</v>
      </c>
      <c r="D20" s="101">
        <f t="shared" si="0"/>
        <v>0</v>
      </c>
      <c r="E20" s="101">
        <f t="shared" si="0"/>
        <v>0</v>
      </c>
      <c r="F20" s="101">
        <f t="shared" si="0"/>
        <v>0</v>
      </c>
      <c r="G20" s="101">
        <f t="shared" si="0"/>
        <v>0</v>
      </c>
    </row>
    <row r="21" spans="1:11" ht="18" thickBot="1" x14ac:dyDescent="0.45">
      <c r="A21" s="102" t="s">
        <v>76</v>
      </c>
      <c r="B21" s="103">
        <f>B20</f>
        <v>70</v>
      </c>
      <c r="C21" s="103">
        <f>C20</f>
        <v>0</v>
      </c>
      <c r="D21" s="103">
        <f t="shared" ref="D21:G21" si="1">D20</f>
        <v>0</v>
      </c>
      <c r="E21" s="103">
        <f t="shared" si="1"/>
        <v>0</v>
      </c>
      <c r="F21" s="103">
        <f t="shared" si="1"/>
        <v>0</v>
      </c>
      <c r="G21" s="103">
        <f t="shared" si="1"/>
        <v>0</v>
      </c>
    </row>
    <row r="22" spans="1:11" ht="15" customHeight="1" thickBot="1" x14ac:dyDescent="0.45">
      <c r="A22" s="104"/>
      <c r="B22" s="105"/>
      <c r="C22" s="105"/>
      <c r="D22" s="105"/>
      <c r="F22" s="106"/>
      <c r="G22" s="106"/>
    </row>
    <row r="23" spans="1:11" ht="13.5" customHeight="1" x14ac:dyDescent="0.4">
      <c r="D23" s="107"/>
      <c r="I23" s="235" t="s">
        <v>77</v>
      </c>
      <c r="J23" s="235"/>
      <c r="K23" s="235"/>
    </row>
    <row r="24" spans="1:11" x14ac:dyDescent="0.4">
      <c r="D24" s="108"/>
      <c r="I24" s="236"/>
      <c r="J24" s="236"/>
      <c r="K24" s="236"/>
    </row>
    <row r="25" spans="1:11" ht="19.75" x14ac:dyDescent="0.45">
      <c r="A25" s="237" t="s">
        <v>93</v>
      </c>
      <c r="B25" s="237"/>
      <c r="C25" s="237"/>
      <c r="D25" s="108"/>
      <c r="I25" s="236"/>
      <c r="J25" s="236"/>
      <c r="K25" s="236"/>
    </row>
    <row r="26" spans="1:11" ht="15" thickBot="1" x14ac:dyDescent="0.45">
      <c r="B26" s="82"/>
      <c r="D26" s="108"/>
      <c r="I26" s="236"/>
      <c r="J26" s="236"/>
      <c r="K26" s="236"/>
    </row>
    <row r="27" spans="1:11" ht="33" customHeight="1" thickBot="1" x14ac:dyDescent="0.45">
      <c r="A27" s="109" t="s">
        <v>94</v>
      </c>
      <c r="B27" s="110" t="s">
        <v>79</v>
      </c>
      <c r="C27" s="110" t="s">
        <v>80</v>
      </c>
      <c r="D27" s="110" t="s">
        <v>81</v>
      </c>
      <c r="E27" s="111" t="s">
        <v>82</v>
      </c>
      <c r="I27" s="236"/>
      <c r="J27" s="236"/>
      <c r="K27" s="236"/>
    </row>
    <row r="28" spans="1:11" ht="15.9" thickBot="1" x14ac:dyDescent="0.45">
      <c r="A28" s="112"/>
      <c r="B28" s="150"/>
      <c r="C28" s="152"/>
      <c r="D28" s="152"/>
      <c r="E28" s="152"/>
      <c r="I28" s="236"/>
      <c r="J28" s="236"/>
      <c r="K28" s="236"/>
    </row>
    <row r="29" spans="1:11" ht="15.9" thickBot="1" x14ac:dyDescent="0.45">
      <c r="A29" s="112"/>
      <c r="B29" s="150"/>
      <c r="C29" s="113"/>
      <c r="D29" s="113"/>
      <c r="E29" s="114"/>
      <c r="I29" s="236"/>
      <c r="J29" s="236"/>
      <c r="K29" s="236"/>
    </row>
    <row r="30" spans="1:11" ht="15" thickBot="1" x14ac:dyDescent="0.45">
      <c r="A30" s="112"/>
      <c r="B30" s="151"/>
      <c r="C30" s="113"/>
      <c r="D30" s="113"/>
      <c r="E30" s="114"/>
      <c r="I30" s="236"/>
      <c r="J30" s="236"/>
      <c r="K30" s="236"/>
    </row>
    <row r="31" spans="1:11" ht="15" thickBot="1" x14ac:dyDescent="0.45">
      <c r="A31" s="112"/>
      <c r="B31" s="151"/>
      <c r="C31" s="113"/>
      <c r="D31" s="113"/>
      <c r="E31" s="114"/>
      <c r="I31" s="236"/>
      <c r="J31" s="236"/>
      <c r="K31" s="236"/>
    </row>
    <row r="32" spans="1:11" ht="15" thickBot="1" x14ac:dyDescent="0.45">
      <c r="A32" s="112"/>
      <c r="B32" s="151"/>
      <c r="C32" s="113"/>
      <c r="D32" s="113"/>
      <c r="E32" s="114"/>
      <c r="I32" s="236"/>
      <c r="J32" s="236"/>
      <c r="K32" s="236"/>
    </row>
    <row r="33" spans="1:16" ht="26.25" customHeight="1" x14ac:dyDescent="0.4">
      <c r="B33" s="115"/>
      <c r="D33" s="108"/>
      <c r="I33" s="236"/>
      <c r="J33" s="236"/>
      <c r="K33" s="236"/>
    </row>
    <row r="34" spans="1:16" ht="20.149999999999999" thickBot="1" x14ac:dyDescent="0.5">
      <c r="A34" s="238" t="s">
        <v>83</v>
      </c>
      <c r="B34" s="238"/>
      <c r="C34" s="238"/>
      <c r="D34" s="238"/>
      <c r="E34" s="238"/>
      <c r="F34" s="238"/>
      <c r="I34" s="236"/>
      <c r="J34" s="236"/>
      <c r="K34" s="236"/>
    </row>
    <row r="35" spans="1:16" ht="25.75" x14ac:dyDescent="0.4">
      <c r="A35" s="116" t="s">
        <v>78</v>
      </c>
      <c r="B35" s="117" t="s">
        <v>84</v>
      </c>
      <c r="C35" s="118" t="s">
        <v>85</v>
      </c>
      <c r="D35" s="239" t="s">
        <v>86</v>
      </c>
      <c r="E35" s="240"/>
      <c r="F35" s="119" t="s">
        <v>87</v>
      </c>
      <c r="G35" s="120"/>
    </row>
    <row r="36" spans="1:16" x14ac:dyDescent="0.4">
      <c r="A36" s="149"/>
      <c r="B36" s="121"/>
      <c r="C36" s="122"/>
      <c r="D36" s="241">
        <f>B36+C36</f>
        <v>0</v>
      </c>
      <c r="E36" s="241"/>
      <c r="F36" s="123"/>
    </row>
    <row r="37" spans="1:16" x14ac:dyDescent="0.4">
      <c r="A37" s="124"/>
      <c r="B37" s="125"/>
      <c r="C37" s="126"/>
      <c r="D37" s="241">
        <f t="shared" ref="D37:D40" si="2">B37+C37</f>
        <v>0</v>
      </c>
      <c r="E37" s="241"/>
      <c r="F37" s="123"/>
      <c r="H37" s="127"/>
    </row>
    <row r="38" spans="1:16" x14ac:dyDescent="0.4">
      <c r="A38" s="128"/>
      <c r="B38" s="129"/>
      <c r="C38" s="130"/>
      <c r="D38" s="241">
        <f t="shared" si="2"/>
        <v>0</v>
      </c>
      <c r="E38" s="241"/>
      <c r="F38" s="123"/>
    </row>
    <row r="39" spans="1:16" x14ac:dyDescent="0.4">
      <c r="A39" s="128"/>
      <c r="B39" s="129"/>
      <c r="C39" s="130"/>
      <c r="D39" s="241">
        <f t="shared" si="2"/>
        <v>0</v>
      </c>
      <c r="E39" s="241"/>
      <c r="F39" s="123"/>
    </row>
    <row r="40" spans="1:16" x14ac:dyDescent="0.4">
      <c r="A40" s="124"/>
      <c r="B40" s="129"/>
      <c r="C40" s="130"/>
      <c r="D40" s="241">
        <f t="shared" si="2"/>
        <v>0</v>
      </c>
      <c r="E40" s="241"/>
      <c r="F40" s="123"/>
    </row>
    <row r="42" spans="1:16" ht="51" customHeight="1" x14ac:dyDescent="0.4">
      <c r="A42" s="242" t="s">
        <v>91</v>
      </c>
      <c r="B42" s="242"/>
      <c r="C42" s="242"/>
      <c r="D42" s="242"/>
      <c r="E42" s="242"/>
      <c r="F42" s="242"/>
      <c r="G42" s="131"/>
      <c r="H42" s="131"/>
      <c r="I42" s="131"/>
      <c r="J42" s="131"/>
      <c r="K42" s="131"/>
      <c r="L42" s="131"/>
      <c r="M42" s="131"/>
      <c r="N42" s="131"/>
      <c r="O42" s="131"/>
      <c r="P42" s="131"/>
    </row>
    <row r="43" spans="1:16" x14ac:dyDescent="0.4">
      <c r="A43" s="132"/>
      <c r="B43" s="131"/>
      <c r="C43" s="131"/>
      <c r="D43" s="131"/>
      <c r="E43" s="131"/>
      <c r="F43" s="131"/>
      <c r="G43" s="131"/>
      <c r="H43" s="131"/>
      <c r="I43" s="131"/>
      <c r="J43" s="131"/>
      <c r="K43" s="131"/>
      <c r="L43" s="131"/>
      <c r="M43" s="131"/>
      <c r="N43" s="131"/>
      <c r="O43" s="131"/>
      <c r="P43" s="131"/>
    </row>
    <row r="45" spans="1:16" ht="21.45" x14ac:dyDescent="0.4">
      <c r="A45" s="133" t="s">
        <v>88</v>
      </c>
      <c r="B45" s="134"/>
      <c r="C45" s="134"/>
      <c r="D45" s="135"/>
      <c r="E45" s="135"/>
      <c r="F45" s="135"/>
      <c r="G45" s="135"/>
      <c r="H45" s="135"/>
      <c r="I45" s="135"/>
      <c r="J45" s="135"/>
    </row>
    <row r="46" spans="1:16" ht="20.25" customHeight="1" x14ac:dyDescent="0.5">
      <c r="A46" s="136"/>
      <c r="B46" s="232"/>
      <c r="C46" s="232"/>
      <c r="D46" s="137"/>
      <c r="E46" s="232"/>
      <c r="F46" s="232"/>
      <c r="G46" s="138"/>
      <c r="H46" s="139"/>
      <c r="I46" s="140"/>
    </row>
    <row r="47" spans="1:16" ht="20.149999999999999" x14ac:dyDescent="0.5">
      <c r="A47" s="141"/>
      <c r="B47" s="141"/>
      <c r="C47" s="141"/>
      <c r="D47" s="141"/>
      <c r="E47" s="141"/>
      <c r="F47" s="141"/>
      <c r="G47" s="142"/>
      <c r="H47" s="143"/>
      <c r="I47" s="140"/>
    </row>
    <row r="48" spans="1:16" ht="19.75" x14ac:dyDescent="0.4">
      <c r="A48" s="144" t="s">
        <v>89</v>
      </c>
      <c r="B48" s="144" t="s">
        <v>90</v>
      </c>
      <c r="C48" s="144"/>
      <c r="D48" s="144"/>
      <c r="E48" s="144" t="s">
        <v>90</v>
      </c>
      <c r="F48" s="144"/>
      <c r="G48" s="145"/>
      <c r="H48" s="140"/>
      <c r="I48" s="140"/>
    </row>
    <row r="49" spans="1:7" ht="15" customHeight="1" x14ac:dyDescent="0.4">
      <c r="A49" s="146"/>
      <c r="B49" s="246"/>
      <c r="C49" s="247"/>
      <c r="D49" s="147"/>
      <c r="E49" s="248"/>
      <c r="F49" s="248"/>
      <c r="G49" s="248"/>
    </row>
    <row r="50" spans="1:7" x14ac:dyDescent="0.4">
      <c r="A50" s="146"/>
      <c r="B50" s="246"/>
      <c r="C50" s="247"/>
      <c r="D50" s="147"/>
      <c r="E50" s="248"/>
      <c r="F50" s="248"/>
      <c r="G50" s="248"/>
    </row>
    <row r="51" spans="1:7" x14ac:dyDescent="0.4">
      <c r="A51" s="148"/>
      <c r="B51" s="243"/>
      <c r="C51" s="244"/>
      <c r="D51" s="147"/>
      <c r="E51" s="248"/>
      <c r="F51" s="248"/>
      <c r="G51" s="248"/>
    </row>
    <row r="52" spans="1:7" x14ac:dyDescent="0.4">
      <c r="A52" s="148"/>
      <c r="B52" s="243"/>
      <c r="C52" s="244"/>
      <c r="D52" s="147"/>
      <c r="E52" s="245"/>
      <c r="F52" s="245"/>
      <c r="G52" s="245"/>
    </row>
    <row r="53" spans="1:7" x14ac:dyDescent="0.4">
      <c r="D53" s="141"/>
    </row>
  </sheetData>
  <mergeCells count="21">
    <mergeCell ref="B52:C52"/>
    <mergeCell ref="E52:G52"/>
    <mergeCell ref="B49:C49"/>
    <mergeCell ref="E49:G49"/>
    <mergeCell ref="B50:C50"/>
    <mergeCell ref="E50:G50"/>
    <mergeCell ref="B51:C51"/>
    <mergeCell ref="E51:G51"/>
    <mergeCell ref="B46:C46"/>
    <mergeCell ref="E46:F46"/>
    <mergeCell ref="A3:G3"/>
    <mergeCell ref="I23:K34"/>
    <mergeCell ref="A25:C25"/>
    <mergeCell ref="A34:F34"/>
    <mergeCell ref="D35:E35"/>
    <mergeCell ref="D36:E36"/>
    <mergeCell ref="D37:E37"/>
    <mergeCell ref="D38:E38"/>
    <mergeCell ref="D39:E39"/>
    <mergeCell ref="D40:E40"/>
    <mergeCell ref="A42:F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8358E-BE61-4550-917C-84B0B0979BFB}">
  <dimension ref="A1:G18"/>
  <sheetViews>
    <sheetView topLeftCell="B3" workbookViewId="0">
      <selection activeCell="E21" sqref="E21"/>
    </sheetView>
  </sheetViews>
  <sheetFormatPr defaultRowHeight="14.6" x14ac:dyDescent="0.4"/>
  <cols>
    <col min="1" max="1" width="9.15234375" hidden="1" customWidth="1"/>
    <col min="2" max="2" width="24.84375" customWidth="1"/>
    <col min="3" max="3" width="16.4609375" customWidth="1"/>
    <col min="4" max="5" width="18.15234375" customWidth="1"/>
    <col min="6" max="6" width="21.84375" customWidth="1"/>
    <col min="7" max="7" width="18.15234375" customWidth="1"/>
  </cols>
  <sheetData>
    <row r="1" spans="2:7" ht="15" thickBot="1" x14ac:dyDescent="0.45"/>
    <row r="2" spans="2:7" ht="22.75" thickBot="1" x14ac:dyDescent="0.45">
      <c r="B2" s="154" t="s">
        <v>78</v>
      </c>
      <c r="C2" s="154" t="s">
        <v>109</v>
      </c>
      <c r="D2" s="155" t="s">
        <v>110</v>
      </c>
      <c r="E2" s="156" t="s">
        <v>111</v>
      </c>
      <c r="F2" s="155" t="s">
        <v>79</v>
      </c>
      <c r="G2" s="157" t="s">
        <v>87</v>
      </c>
    </row>
    <row r="3" spans="2:7" ht="18" thickBot="1" x14ac:dyDescent="0.45">
      <c r="B3" s="158" t="s">
        <v>74</v>
      </c>
      <c r="C3" s="159"/>
      <c r="D3" s="160"/>
      <c r="E3" s="160"/>
      <c r="F3" s="161"/>
      <c r="G3" s="162"/>
    </row>
    <row r="4" spans="2:7" ht="18.45" thickBot="1" x14ac:dyDescent="0.5">
      <c r="B4" s="163" t="s">
        <v>71</v>
      </c>
      <c r="C4" s="164"/>
      <c r="D4" s="165"/>
      <c r="E4" s="166"/>
      <c r="F4" s="167"/>
      <c r="G4" s="164"/>
    </row>
    <row r="5" spans="2:7" ht="18.45" thickBot="1" x14ac:dyDescent="0.5">
      <c r="B5" s="163" t="s">
        <v>70</v>
      </c>
      <c r="C5" s="164"/>
      <c r="D5" s="165"/>
      <c r="E5" s="166"/>
      <c r="F5" s="167"/>
      <c r="G5" s="164"/>
    </row>
    <row r="6" spans="2:7" ht="18.45" thickBot="1" x14ac:dyDescent="0.5">
      <c r="B6" s="163" t="s">
        <v>71</v>
      </c>
      <c r="C6" s="164"/>
      <c r="D6" s="165"/>
      <c r="E6" s="166"/>
      <c r="F6" s="167"/>
      <c r="G6" s="164"/>
    </row>
    <row r="7" spans="2:7" ht="18.45" thickBot="1" x14ac:dyDescent="0.5">
      <c r="B7" s="163" t="s">
        <v>70</v>
      </c>
      <c r="C7" s="164"/>
      <c r="D7" s="165"/>
      <c r="E7" s="166"/>
      <c r="F7" s="167"/>
      <c r="G7" s="164"/>
    </row>
    <row r="18" spans="3:3" ht="15.45" x14ac:dyDescent="0.4">
      <c r="C18" s="16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1E4907E93F234F91F4929D38E9502E" ma:contentTypeVersion="14" ma:contentTypeDescription="Create a new document." ma:contentTypeScope="" ma:versionID="614e548b80677170195e8c8fb8e4493c">
  <xsd:schema xmlns:xsd="http://www.w3.org/2001/XMLSchema" xmlns:xs="http://www.w3.org/2001/XMLSchema" xmlns:p="http://schemas.microsoft.com/office/2006/metadata/properties" xmlns:ns2="a3679fa2-a3b4-47de-9de9-315ad45e80ee" xmlns:ns3="f1310f0d-89d8-432e-adf2-84cf9f2261a0" targetNamespace="http://schemas.microsoft.com/office/2006/metadata/properties" ma:root="true" ma:fieldsID="07a9c1959fc52b8515e6eab577b4606e" ns2:_="" ns3:_="">
    <xsd:import namespace="a3679fa2-a3b4-47de-9de9-315ad45e80ee"/>
    <xsd:import namespace="f1310f0d-89d8-432e-adf2-84cf9f2261a0"/>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79fa2-a3b4-47de-9de9-315ad45e80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310f0d-89d8-432e-adf2-84cf9f2261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3679fa2-a3b4-47de-9de9-315ad45e80e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7029EA-615A-42C9-9C76-8AACB9A5DD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79fa2-a3b4-47de-9de9-315ad45e80ee"/>
    <ds:schemaRef ds:uri="f1310f0d-89d8-432e-adf2-84cf9f2261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045E98-CD6D-4CE0-ABB1-5EC111A6474C}">
  <ds:schemaRefs>
    <ds:schemaRef ds:uri="http://schemas.microsoft.com/sharepoint/v3/contenttype/forms"/>
  </ds:schemaRefs>
</ds:datastoreItem>
</file>

<file path=customXml/itemProps3.xml><?xml version="1.0" encoding="utf-8"?>
<ds:datastoreItem xmlns:ds="http://schemas.openxmlformats.org/officeDocument/2006/customXml" ds:itemID="{CEC97AAF-5F1E-45C8-B3B5-35260467CD8C}">
  <ds:schemaRefs>
    <ds:schemaRef ds:uri="http://purl.org/dc/elements/1.1/"/>
    <ds:schemaRef ds:uri="a3679fa2-a3b4-47de-9de9-315ad45e80ee"/>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f1310f0d-89d8-432e-adf2-84cf9f2261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Scoring Sheet</vt:lpstr>
      <vt:lpstr>Points interpretation</vt:lpstr>
      <vt:lpstr>Computation of Scores</vt:lpstr>
      <vt:lpstr>Final Overall Ranking</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Joshua</dc:creator>
  <cp:keywords/>
  <dc:description/>
  <cp:lastModifiedBy>Roland Fang Kum</cp:lastModifiedBy>
  <cp:revision/>
  <dcterms:created xsi:type="dcterms:W3CDTF">2019-07-19T18:18:33Z</dcterms:created>
  <dcterms:modified xsi:type="dcterms:W3CDTF">2024-06-05T15:00:38Z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0x0101005E1E4907E93F234F91F4929D38E9502E</vt:lpwstr>
  </property>
  <property fmtid="{D5CDD505-2E9C-101B-9397-08002B2CF9AE}" pid="3" name="MediaServiceImageTags">
    <vt:lpwstr/>
  </property>
</Properties>
</file>