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Supply Chain\2023\Tenders 2023\1-RFQs\RFQ041 Food and Non Food Items - Mera Ghar Shelter\Tender Documents\"/>
    </mc:Choice>
  </mc:AlternateContent>
  <xr:revisionPtr revIDLastSave="0" documentId="13_ncr:1_{8E6E8511-37B8-4F4A-B2C7-4BBF314ABD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od and Non Food item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3" l="1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52" i="3"/>
  <c r="G45" i="3"/>
  <c r="G44" i="3"/>
  <c r="G43" i="3"/>
  <c r="G42" i="3"/>
  <c r="G41" i="3"/>
  <c r="G40" i="3"/>
  <c r="G37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8" i="3"/>
  <c r="G39" i="3"/>
  <c r="G22" i="3"/>
  <c r="G15" i="3"/>
  <c r="G16" i="3"/>
  <c r="G17" i="3"/>
  <c r="G18" i="3"/>
  <c r="G19" i="3"/>
  <c r="G20" i="3"/>
  <c r="G14" i="3"/>
  <c r="G13" i="3"/>
  <c r="G6" i="3"/>
  <c r="G7" i="3"/>
  <c r="G8" i="3"/>
  <c r="G9" i="3"/>
  <c r="G10" i="3"/>
  <c r="G11" i="3"/>
  <c r="G12" i="3"/>
  <c r="G5" i="3"/>
</calcChain>
</file>

<file path=xl/sharedStrings.xml><?xml version="1.0" encoding="utf-8"?>
<sst xmlns="http://schemas.openxmlformats.org/spreadsheetml/2006/main" count="159" uniqueCount="117">
  <si>
    <t xml:space="preserve">Delivery  / lead time: </t>
  </si>
  <si>
    <t>Date:</t>
  </si>
  <si>
    <t xml:space="preserve">Signature &amp; Stamp: </t>
  </si>
  <si>
    <t>Delivery location (DAP):</t>
  </si>
  <si>
    <t>Company Name:</t>
  </si>
  <si>
    <t xml:space="preserve">Name of contact person: </t>
  </si>
  <si>
    <t>Title:</t>
  </si>
  <si>
    <t>Annex B-Technical Specifications
 RFQ REF: 2023/SOP/SCU/RFQ/041</t>
  </si>
  <si>
    <t>s.no</t>
  </si>
  <si>
    <t xml:space="preserve">Items </t>
  </si>
  <si>
    <t xml:space="preserve">stock at store </t>
  </si>
  <si>
    <t>eggs</t>
  </si>
  <si>
    <t xml:space="preserve">Cooking oil Dalda </t>
  </si>
  <si>
    <t>liters</t>
  </si>
  <si>
    <t>Dalda Ghee</t>
  </si>
  <si>
    <t>kg</t>
  </si>
  <si>
    <t>Rice Basmatti</t>
  </si>
  <si>
    <t>Red beans</t>
  </si>
  <si>
    <t>Chickbeans</t>
  </si>
  <si>
    <t>Split Chickpea lentil</t>
  </si>
  <si>
    <t>Orange lentil</t>
  </si>
  <si>
    <t>Yellow lentil</t>
  </si>
  <si>
    <t>Wheat Flour</t>
  </si>
  <si>
    <t>10 (bags 20 kg)</t>
  </si>
  <si>
    <t>30 ( bags 20 kg)</t>
  </si>
  <si>
    <t>Chickpea flour</t>
  </si>
  <si>
    <t>Macroni/pasta</t>
  </si>
  <si>
    <t>Spegatty</t>
  </si>
  <si>
    <t xml:space="preserve">Dry Milk </t>
  </si>
  <si>
    <t>Sugar</t>
  </si>
  <si>
    <t>Black Tea</t>
  </si>
  <si>
    <t>Green Tea</t>
  </si>
  <si>
    <t>Green cardamon</t>
  </si>
  <si>
    <t>1/2 kg</t>
  </si>
  <si>
    <t>1-1/2 kg</t>
  </si>
  <si>
    <t>Mustered Oil</t>
  </si>
  <si>
    <t>ltr</t>
  </si>
  <si>
    <t>Salt</t>
  </si>
  <si>
    <t>Pack</t>
  </si>
  <si>
    <t xml:space="preserve">Turmeric powder </t>
  </si>
  <si>
    <t xml:space="preserve">Ginger powder </t>
  </si>
  <si>
    <t xml:space="preserve">Coriander powder </t>
  </si>
  <si>
    <t xml:space="preserve">Cumin </t>
  </si>
  <si>
    <t>Black pepper pack</t>
  </si>
  <si>
    <t>pack</t>
  </si>
  <si>
    <t>Red pepper</t>
  </si>
  <si>
    <t>Garam Masala(warming spices)</t>
  </si>
  <si>
    <t>Rusk (Snack)</t>
  </si>
  <si>
    <t>1 pound pak</t>
  </si>
  <si>
    <t>Biscuit</t>
  </si>
  <si>
    <t>cotton</t>
  </si>
  <si>
    <t>Peanuts</t>
  </si>
  <si>
    <t>Eggs</t>
  </si>
  <si>
    <t>dozen</t>
  </si>
  <si>
    <t>Meat</t>
  </si>
  <si>
    <t xml:space="preserve">Minced meat </t>
  </si>
  <si>
    <t xml:space="preserve">Chicken </t>
  </si>
  <si>
    <t xml:space="preserve">2 kg </t>
  </si>
  <si>
    <t xml:space="preserve">8 kilos </t>
  </si>
  <si>
    <t xml:space="preserve">potato </t>
  </si>
  <si>
    <t xml:space="preserve">tomatoes </t>
  </si>
  <si>
    <t>Katch up</t>
  </si>
  <si>
    <t xml:space="preserve">3 bottles </t>
  </si>
  <si>
    <t>Jam</t>
  </si>
  <si>
    <t xml:space="preserve">3  tins </t>
  </si>
  <si>
    <t xml:space="preserve">Yoghurt </t>
  </si>
  <si>
    <t xml:space="preserve">5 kilos </t>
  </si>
  <si>
    <t xml:space="preserve">Pickle </t>
  </si>
  <si>
    <t xml:space="preserve">3 kilos </t>
  </si>
  <si>
    <t xml:space="preserve">Seasonal fruits </t>
  </si>
  <si>
    <t>10kgs</t>
  </si>
  <si>
    <t xml:space="preserve">Vegetables(Onions,Tomatoes,Potatoes, Garlic &amp; seasonal vegetables </t>
  </si>
  <si>
    <t xml:space="preserve">10kilos </t>
  </si>
  <si>
    <t>fresh vegetables</t>
  </si>
  <si>
    <t>fresh fruit</t>
  </si>
  <si>
    <t xml:space="preserve">washing powder </t>
  </si>
  <si>
    <t xml:space="preserve">dish wash bottle </t>
  </si>
  <si>
    <t>475 ml</t>
  </si>
  <si>
    <t>dish wash soap (lemon max long bar)</t>
  </si>
  <si>
    <t>Scrub Sponge(scotch brite)</t>
  </si>
  <si>
    <t>Steel wool</t>
  </si>
  <si>
    <t xml:space="preserve">single </t>
  </si>
  <si>
    <t>Vim Powder</t>
  </si>
  <si>
    <t>bath soap</t>
  </si>
  <si>
    <t>125gm</t>
  </si>
  <si>
    <t>tooth brush</t>
  </si>
  <si>
    <t>single piece</t>
  </si>
  <si>
    <t xml:space="preserve">tooth paste </t>
  </si>
  <si>
    <t>130 gram</t>
  </si>
  <si>
    <t xml:space="preserve">shampoo </t>
  </si>
  <si>
    <t>360 ml</t>
  </si>
  <si>
    <t>anti lice shampoo</t>
  </si>
  <si>
    <t xml:space="preserve">sachet packs </t>
  </si>
  <si>
    <t xml:space="preserve">tissue box </t>
  </si>
  <si>
    <t>toilet rolls</t>
  </si>
  <si>
    <t xml:space="preserve">pack </t>
  </si>
  <si>
    <t>toilet cleaner  Harpic</t>
  </si>
  <si>
    <t>500 ml</t>
  </si>
  <si>
    <t>insect killer spray cobra/mortine</t>
  </si>
  <si>
    <t>25ml</t>
  </si>
  <si>
    <t xml:space="preserve"> mop set</t>
  </si>
  <si>
    <t>set</t>
  </si>
  <si>
    <t>Dettol</t>
  </si>
  <si>
    <t>vaseline</t>
  </si>
  <si>
    <t>50 ml</t>
  </si>
  <si>
    <t>One Year Requirement</t>
  </si>
  <si>
    <t>Three months requirement</t>
  </si>
  <si>
    <t xml:space="preserve">One month requirement </t>
  </si>
  <si>
    <t xml:space="preserve">Unit </t>
  </si>
  <si>
    <t xml:space="preserve">Required Food Items for Shelter </t>
  </si>
  <si>
    <t>packets</t>
  </si>
  <si>
    <t xml:space="preserve">big boxes each with 60 tea bags </t>
  </si>
  <si>
    <t xml:space="preserve">kg </t>
  </si>
  <si>
    <t>CLEANING MATERIALs / HOUSE HOLD ITEMS (Non Food Items)</t>
  </si>
  <si>
    <t xml:space="preserve">bar </t>
  </si>
  <si>
    <t>packs</t>
  </si>
  <si>
    <t>UNHCR Warehouse in Azakhael - Nowshera (Actual quantity of Food and Non-Food items will be confirmed at the time of order placement)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</si>
</sst>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" fontId="1" fillId="0" borderId="1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6" fontId="1" fillId="0" borderId="14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5" xfId="0" applyFont="1" applyBorder="1" applyAlignment="1">
      <alignment vertical="center"/>
    </xf>
    <xf numFmtId="16" fontId="1" fillId="0" borderId="15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16" fontId="1" fillId="0" borderId="5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6" fontId="1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4" borderId="19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tabSelected="1" topLeftCell="A67" zoomScale="106" zoomScaleNormal="106" workbookViewId="0">
      <selection activeCell="C75" sqref="C75:G75"/>
    </sheetView>
  </sheetViews>
  <sheetFormatPr defaultRowHeight="21" x14ac:dyDescent="0.25"/>
  <cols>
    <col min="1" max="1" width="5.5703125" style="1" customWidth="1"/>
    <col min="2" max="2" width="40.7109375" style="9" customWidth="1"/>
    <col min="3" max="3" width="14.7109375" style="1" customWidth="1"/>
    <col min="4" max="5" width="18.140625" style="1" customWidth="1"/>
    <col min="6" max="6" width="8.85546875" style="1" hidden="1" customWidth="1"/>
    <col min="7" max="7" width="21.85546875" style="1" customWidth="1"/>
    <col min="8" max="8" width="13.85546875" style="1" customWidth="1"/>
    <col min="9" max="16384" width="9.140625" style="1"/>
  </cols>
  <sheetData>
    <row r="1" spans="1:7" ht="21.75" thickBot="1" x14ac:dyDescent="0.3">
      <c r="B1" s="52" t="s">
        <v>7</v>
      </c>
      <c r="C1" s="53"/>
      <c r="D1" s="53"/>
      <c r="E1" s="53"/>
      <c r="F1" s="53"/>
      <c r="G1" s="53"/>
    </row>
    <row r="2" spans="1:7" ht="29.25" customHeight="1" thickBot="1" x14ac:dyDescent="0.3">
      <c r="A2" s="57" t="s">
        <v>109</v>
      </c>
      <c r="B2" s="58"/>
      <c r="C2" s="58"/>
      <c r="D2" s="58"/>
      <c r="E2" s="58"/>
      <c r="F2" s="58"/>
      <c r="G2" s="59"/>
    </row>
    <row r="3" spans="1:7" ht="63" x14ac:dyDescent="0.25">
      <c r="A3" s="28" t="s">
        <v>8</v>
      </c>
      <c r="B3" s="29" t="s">
        <v>9</v>
      </c>
      <c r="C3" s="31" t="s">
        <v>108</v>
      </c>
      <c r="D3" s="29" t="s">
        <v>107</v>
      </c>
      <c r="E3" s="29" t="s">
        <v>106</v>
      </c>
      <c r="F3" s="29" t="s">
        <v>10</v>
      </c>
      <c r="G3" s="30" t="s">
        <v>105</v>
      </c>
    </row>
    <row r="4" spans="1:7" hidden="1" x14ac:dyDescent="0.25">
      <c r="A4" s="14">
        <v>10</v>
      </c>
      <c r="B4" s="32" t="s">
        <v>11</v>
      </c>
      <c r="C4" s="2"/>
      <c r="D4" s="2">
        <v>16</v>
      </c>
      <c r="E4" s="2">
        <v>96</v>
      </c>
      <c r="F4" s="2"/>
      <c r="G4" s="15"/>
    </row>
    <row r="5" spans="1:7" x14ac:dyDescent="0.25">
      <c r="A5" s="20">
        <v>1</v>
      </c>
      <c r="B5" s="33" t="s">
        <v>12</v>
      </c>
      <c r="C5" s="13" t="s">
        <v>13</v>
      </c>
      <c r="D5" s="13">
        <v>20</v>
      </c>
      <c r="E5" s="13">
        <v>60</v>
      </c>
      <c r="F5" s="13"/>
      <c r="G5" s="21">
        <f>D5*12</f>
        <v>240</v>
      </c>
    </row>
    <row r="6" spans="1:7" x14ac:dyDescent="0.25">
      <c r="A6" s="14">
        <v>2</v>
      </c>
      <c r="B6" s="8" t="s">
        <v>14</v>
      </c>
      <c r="C6" s="2" t="s">
        <v>15</v>
      </c>
      <c r="D6" s="2">
        <v>15</v>
      </c>
      <c r="E6" s="2">
        <v>45</v>
      </c>
      <c r="F6" s="2"/>
      <c r="G6" s="21">
        <f t="shared" ref="G6:G12" si="0">D6*12</f>
        <v>180</v>
      </c>
    </row>
    <row r="7" spans="1:7" x14ac:dyDescent="0.25">
      <c r="A7" s="14">
        <v>3</v>
      </c>
      <c r="B7" s="8" t="s">
        <v>16</v>
      </c>
      <c r="C7" s="2" t="s">
        <v>15</v>
      </c>
      <c r="D7" s="2">
        <v>15</v>
      </c>
      <c r="E7" s="2">
        <v>45</v>
      </c>
      <c r="F7" s="2"/>
      <c r="G7" s="21">
        <f t="shared" si="0"/>
        <v>180</v>
      </c>
    </row>
    <row r="8" spans="1:7" x14ac:dyDescent="0.25">
      <c r="A8" s="14">
        <v>4</v>
      </c>
      <c r="B8" s="8" t="s">
        <v>17</v>
      </c>
      <c r="C8" s="2" t="s">
        <v>15</v>
      </c>
      <c r="D8" s="2">
        <v>10</v>
      </c>
      <c r="E8" s="2">
        <v>30</v>
      </c>
      <c r="F8" s="2"/>
      <c r="G8" s="21">
        <f t="shared" si="0"/>
        <v>120</v>
      </c>
    </row>
    <row r="9" spans="1:7" x14ac:dyDescent="0.25">
      <c r="A9" s="14">
        <v>5</v>
      </c>
      <c r="B9" s="8" t="s">
        <v>18</v>
      </c>
      <c r="C9" s="2" t="s">
        <v>15</v>
      </c>
      <c r="D9" s="2">
        <v>10</v>
      </c>
      <c r="E9" s="2">
        <v>30</v>
      </c>
      <c r="F9" s="2"/>
      <c r="G9" s="21">
        <f t="shared" si="0"/>
        <v>120</v>
      </c>
    </row>
    <row r="10" spans="1:7" x14ac:dyDescent="0.25">
      <c r="A10" s="14">
        <v>6</v>
      </c>
      <c r="B10" s="8" t="s">
        <v>19</v>
      </c>
      <c r="C10" s="2" t="s">
        <v>15</v>
      </c>
      <c r="D10" s="2">
        <v>10</v>
      </c>
      <c r="E10" s="2">
        <v>30</v>
      </c>
      <c r="F10" s="2"/>
      <c r="G10" s="21">
        <f t="shared" si="0"/>
        <v>120</v>
      </c>
    </row>
    <row r="11" spans="1:7" x14ac:dyDescent="0.25">
      <c r="A11" s="14">
        <v>7</v>
      </c>
      <c r="B11" s="8" t="s">
        <v>20</v>
      </c>
      <c r="C11" s="2" t="s">
        <v>15</v>
      </c>
      <c r="D11" s="2">
        <v>10</v>
      </c>
      <c r="E11" s="2">
        <v>30</v>
      </c>
      <c r="F11" s="2"/>
      <c r="G11" s="21">
        <f t="shared" si="0"/>
        <v>120</v>
      </c>
    </row>
    <row r="12" spans="1:7" x14ac:dyDescent="0.25">
      <c r="A12" s="14">
        <v>8</v>
      </c>
      <c r="B12" s="8" t="s">
        <v>21</v>
      </c>
      <c r="C12" s="2" t="s">
        <v>15</v>
      </c>
      <c r="D12" s="2">
        <v>10</v>
      </c>
      <c r="E12" s="2">
        <v>30</v>
      </c>
      <c r="F12" s="2"/>
      <c r="G12" s="21">
        <f t="shared" si="0"/>
        <v>120</v>
      </c>
    </row>
    <row r="13" spans="1:7" ht="42" x14ac:dyDescent="0.25">
      <c r="A13" s="14">
        <v>9</v>
      </c>
      <c r="B13" s="8" t="s">
        <v>22</v>
      </c>
      <c r="C13" s="2" t="s">
        <v>15</v>
      </c>
      <c r="D13" s="8" t="s">
        <v>23</v>
      </c>
      <c r="E13" s="8" t="s">
        <v>24</v>
      </c>
      <c r="F13" s="2"/>
      <c r="G13" s="15">
        <f>10*12</f>
        <v>120</v>
      </c>
    </row>
    <row r="14" spans="1:7" x14ac:dyDescent="0.25">
      <c r="A14" s="14">
        <v>10</v>
      </c>
      <c r="B14" s="8" t="s">
        <v>25</v>
      </c>
      <c r="C14" s="2" t="s">
        <v>15</v>
      </c>
      <c r="D14" s="2">
        <v>5</v>
      </c>
      <c r="E14" s="2">
        <v>15</v>
      </c>
      <c r="F14" s="2"/>
      <c r="G14" s="15">
        <f>D14*12</f>
        <v>60</v>
      </c>
    </row>
    <row r="15" spans="1:7" x14ac:dyDescent="0.25">
      <c r="A15" s="14">
        <v>11</v>
      </c>
      <c r="B15" s="8" t="s">
        <v>26</v>
      </c>
      <c r="C15" s="2" t="s">
        <v>110</v>
      </c>
      <c r="D15" s="2">
        <v>10</v>
      </c>
      <c r="E15" s="2">
        <v>30</v>
      </c>
      <c r="F15" s="2"/>
      <c r="G15" s="15">
        <f t="shared" ref="G15:G20" si="1">D15*12</f>
        <v>120</v>
      </c>
    </row>
    <row r="16" spans="1:7" x14ac:dyDescent="0.25">
      <c r="A16" s="14">
        <v>12</v>
      </c>
      <c r="B16" s="8" t="s">
        <v>27</v>
      </c>
      <c r="C16" s="2" t="s">
        <v>110</v>
      </c>
      <c r="D16" s="2">
        <v>10</v>
      </c>
      <c r="E16" s="2">
        <v>30</v>
      </c>
      <c r="F16" s="2"/>
      <c r="G16" s="15">
        <f t="shared" si="1"/>
        <v>120</v>
      </c>
    </row>
    <row r="17" spans="1:7" x14ac:dyDescent="0.25">
      <c r="A17" s="14">
        <v>13</v>
      </c>
      <c r="B17" s="8" t="s">
        <v>28</v>
      </c>
      <c r="C17" s="2" t="s">
        <v>15</v>
      </c>
      <c r="D17" s="2">
        <v>12</v>
      </c>
      <c r="E17" s="2">
        <v>36</v>
      </c>
      <c r="F17" s="2"/>
      <c r="G17" s="15">
        <f t="shared" si="1"/>
        <v>144</v>
      </c>
    </row>
    <row r="18" spans="1:7" x14ac:dyDescent="0.25">
      <c r="A18" s="14">
        <v>14</v>
      </c>
      <c r="B18" s="8" t="s">
        <v>29</v>
      </c>
      <c r="C18" s="2" t="s">
        <v>15</v>
      </c>
      <c r="D18" s="2">
        <v>20</v>
      </c>
      <c r="E18" s="2">
        <v>60</v>
      </c>
      <c r="F18" s="2"/>
      <c r="G18" s="15">
        <f t="shared" si="1"/>
        <v>240</v>
      </c>
    </row>
    <row r="19" spans="1:7" x14ac:dyDescent="0.25">
      <c r="A19" s="14">
        <v>15</v>
      </c>
      <c r="B19" s="8" t="s">
        <v>30</v>
      </c>
      <c r="C19" s="2" t="s">
        <v>111</v>
      </c>
      <c r="D19" s="2">
        <v>4</v>
      </c>
      <c r="E19" s="2">
        <v>12</v>
      </c>
      <c r="F19" s="2"/>
      <c r="G19" s="15">
        <f t="shared" si="1"/>
        <v>48</v>
      </c>
    </row>
    <row r="20" spans="1:7" x14ac:dyDescent="0.25">
      <c r="A20" s="14">
        <v>16</v>
      </c>
      <c r="B20" s="8" t="s">
        <v>31</v>
      </c>
      <c r="C20" s="2" t="s">
        <v>111</v>
      </c>
      <c r="D20" s="2">
        <v>4</v>
      </c>
      <c r="E20" s="2">
        <v>12</v>
      </c>
      <c r="F20" s="2"/>
      <c r="G20" s="15">
        <f t="shared" si="1"/>
        <v>48</v>
      </c>
    </row>
    <row r="21" spans="1:7" x14ac:dyDescent="0.25">
      <c r="A21" s="14">
        <v>17</v>
      </c>
      <c r="B21" s="8" t="s">
        <v>32</v>
      </c>
      <c r="C21" s="2" t="s">
        <v>15</v>
      </c>
      <c r="D21" s="2" t="s">
        <v>33</v>
      </c>
      <c r="E21" s="2" t="s">
        <v>34</v>
      </c>
      <c r="F21" s="2"/>
      <c r="G21" s="15">
        <v>12</v>
      </c>
    </row>
    <row r="22" spans="1:7" x14ac:dyDescent="0.25">
      <c r="A22" s="14">
        <v>18</v>
      </c>
      <c r="B22" s="8" t="s">
        <v>35</v>
      </c>
      <c r="C22" s="2" t="s">
        <v>36</v>
      </c>
      <c r="D22" s="2">
        <v>1</v>
      </c>
      <c r="E22" s="2">
        <v>3</v>
      </c>
      <c r="F22" s="2"/>
      <c r="G22" s="15">
        <f>D22*12</f>
        <v>12</v>
      </c>
    </row>
    <row r="23" spans="1:7" x14ac:dyDescent="0.25">
      <c r="A23" s="14">
        <v>19</v>
      </c>
      <c r="B23" s="8" t="s">
        <v>37</v>
      </c>
      <c r="C23" s="2" t="s">
        <v>38</v>
      </c>
      <c r="D23" s="2">
        <v>5</v>
      </c>
      <c r="E23" s="2">
        <v>15</v>
      </c>
      <c r="F23" s="2"/>
      <c r="G23" s="15">
        <f t="shared" ref="G23:G39" si="2">D23*12</f>
        <v>60</v>
      </c>
    </row>
    <row r="24" spans="1:7" x14ac:dyDescent="0.25">
      <c r="A24" s="14">
        <v>20</v>
      </c>
      <c r="B24" s="8" t="s">
        <v>39</v>
      </c>
      <c r="C24" s="2" t="s">
        <v>15</v>
      </c>
      <c r="D24" s="2">
        <v>1</v>
      </c>
      <c r="E24" s="2">
        <v>1</v>
      </c>
      <c r="F24" s="2"/>
      <c r="G24" s="15">
        <f t="shared" si="2"/>
        <v>12</v>
      </c>
    </row>
    <row r="25" spans="1:7" x14ac:dyDescent="0.25">
      <c r="A25" s="14">
        <v>21</v>
      </c>
      <c r="B25" s="8" t="s">
        <v>40</v>
      </c>
      <c r="C25" s="2" t="s">
        <v>15</v>
      </c>
      <c r="D25" s="2">
        <v>1</v>
      </c>
      <c r="E25" s="2">
        <v>1</v>
      </c>
      <c r="F25" s="2"/>
      <c r="G25" s="15">
        <f t="shared" si="2"/>
        <v>12</v>
      </c>
    </row>
    <row r="26" spans="1:7" x14ac:dyDescent="0.25">
      <c r="A26" s="14">
        <v>22</v>
      </c>
      <c r="B26" s="8" t="s">
        <v>41</v>
      </c>
      <c r="C26" s="2" t="s">
        <v>15</v>
      </c>
      <c r="D26" s="2">
        <v>1</v>
      </c>
      <c r="E26" s="2">
        <v>3</v>
      </c>
      <c r="F26" s="2"/>
      <c r="G26" s="15">
        <f t="shared" si="2"/>
        <v>12</v>
      </c>
    </row>
    <row r="27" spans="1:7" x14ac:dyDescent="0.25">
      <c r="A27" s="14">
        <v>23</v>
      </c>
      <c r="B27" s="8" t="s">
        <v>42</v>
      </c>
      <c r="C27" s="2" t="s">
        <v>15</v>
      </c>
      <c r="D27" s="2">
        <v>1</v>
      </c>
      <c r="E27" s="2">
        <v>3</v>
      </c>
      <c r="F27" s="2"/>
      <c r="G27" s="15">
        <f t="shared" si="2"/>
        <v>12</v>
      </c>
    </row>
    <row r="28" spans="1:7" x14ac:dyDescent="0.25">
      <c r="A28" s="14">
        <v>24</v>
      </c>
      <c r="B28" s="8" t="s">
        <v>43</v>
      </c>
      <c r="C28" s="2" t="s">
        <v>44</v>
      </c>
      <c r="D28" s="2">
        <v>3</v>
      </c>
      <c r="E28" s="2">
        <v>9</v>
      </c>
      <c r="F28" s="2"/>
      <c r="G28" s="15">
        <f t="shared" si="2"/>
        <v>36</v>
      </c>
    </row>
    <row r="29" spans="1:7" x14ac:dyDescent="0.25">
      <c r="A29" s="14">
        <v>25</v>
      </c>
      <c r="B29" s="8" t="s">
        <v>45</v>
      </c>
      <c r="C29" s="2" t="s">
        <v>15</v>
      </c>
      <c r="D29" s="2">
        <v>1</v>
      </c>
      <c r="E29" s="2">
        <v>3</v>
      </c>
      <c r="F29" s="2"/>
      <c r="G29" s="15">
        <f t="shared" si="2"/>
        <v>12</v>
      </c>
    </row>
    <row r="30" spans="1:7" x14ac:dyDescent="0.25">
      <c r="A30" s="14">
        <v>26</v>
      </c>
      <c r="B30" s="8" t="s">
        <v>46</v>
      </c>
      <c r="C30" s="2" t="s">
        <v>112</v>
      </c>
      <c r="D30" s="2">
        <v>1</v>
      </c>
      <c r="E30" s="2">
        <v>2</v>
      </c>
      <c r="F30" s="2"/>
      <c r="G30" s="15">
        <f t="shared" si="2"/>
        <v>12</v>
      </c>
    </row>
    <row r="31" spans="1:7" x14ac:dyDescent="0.25">
      <c r="A31" s="14">
        <v>27</v>
      </c>
      <c r="B31" s="8" t="s">
        <v>47</v>
      </c>
      <c r="C31" s="2" t="s">
        <v>48</v>
      </c>
      <c r="D31" s="2">
        <v>5</v>
      </c>
      <c r="E31" s="2">
        <v>15</v>
      </c>
      <c r="F31" s="2"/>
      <c r="G31" s="15">
        <f t="shared" si="2"/>
        <v>60</v>
      </c>
    </row>
    <row r="32" spans="1:7" x14ac:dyDescent="0.25">
      <c r="A32" s="14">
        <v>28</v>
      </c>
      <c r="B32" s="8" t="s">
        <v>49</v>
      </c>
      <c r="C32" s="2" t="s">
        <v>50</v>
      </c>
      <c r="D32" s="2">
        <v>4</v>
      </c>
      <c r="E32" s="2">
        <v>12</v>
      </c>
      <c r="F32" s="2"/>
      <c r="G32" s="15">
        <f t="shared" si="2"/>
        <v>48</v>
      </c>
    </row>
    <row r="33" spans="1:7" x14ac:dyDescent="0.25">
      <c r="A33" s="14">
        <v>29</v>
      </c>
      <c r="B33" s="8" t="s">
        <v>51</v>
      </c>
      <c r="C33" s="2" t="s">
        <v>15</v>
      </c>
      <c r="D33" s="2">
        <v>5</v>
      </c>
      <c r="E33" s="2">
        <v>15</v>
      </c>
      <c r="F33" s="2"/>
      <c r="G33" s="15">
        <f t="shared" si="2"/>
        <v>60</v>
      </c>
    </row>
    <row r="34" spans="1:7" x14ac:dyDescent="0.25">
      <c r="A34" s="14">
        <v>30</v>
      </c>
      <c r="B34" s="8" t="s">
        <v>52</v>
      </c>
      <c r="C34" s="2" t="s">
        <v>53</v>
      </c>
      <c r="D34" s="2">
        <v>4</v>
      </c>
      <c r="E34" s="2">
        <v>12</v>
      </c>
      <c r="F34" s="2"/>
      <c r="G34" s="15">
        <f t="shared" si="2"/>
        <v>48</v>
      </c>
    </row>
    <row r="35" spans="1:7" x14ac:dyDescent="0.25">
      <c r="A35" s="14">
        <v>31</v>
      </c>
      <c r="B35" s="8" t="s">
        <v>54</v>
      </c>
      <c r="C35" s="2" t="s">
        <v>15</v>
      </c>
      <c r="D35" s="2">
        <v>8</v>
      </c>
      <c r="E35" s="2">
        <v>24</v>
      </c>
      <c r="F35" s="2"/>
      <c r="G35" s="15">
        <f t="shared" si="2"/>
        <v>96</v>
      </c>
    </row>
    <row r="36" spans="1:7" x14ac:dyDescent="0.25">
      <c r="A36" s="14">
        <v>32</v>
      </c>
      <c r="B36" s="8" t="s">
        <v>55</v>
      </c>
      <c r="C36" s="2" t="s">
        <v>15</v>
      </c>
      <c r="D36" s="2">
        <v>8</v>
      </c>
      <c r="E36" s="2">
        <v>24</v>
      </c>
      <c r="F36" s="2"/>
      <c r="G36" s="15">
        <f t="shared" si="2"/>
        <v>96</v>
      </c>
    </row>
    <row r="37" spans="1:7" x14ac:dyDescent="0.25">
      <c r="A37" s="14">
        <v>33</v>
      </c>
      <c r="B37" s="8" t="s">
        <v>56</v>
      </c>
      <c r="C37" s="2" t="s">
        <v>57</v>
      </c>
      <c r="D37" s="3" t="s">
        <v>58</v>
      </c>
      <c r="E37" s="2">
        <v>24</v>
      </c>
      <c r="F37" s="2"/>
      <c r="G37" s="15">
        <f>8*12</f>
        <v>96</v>
      </c>
    </row>
    <row r="38" spans="1:7" hidden="1" x14ac:dyDescent="0.25">
      <c r="A38" s="14"/>
      <c r="B38" s="8" t="s">
        <v>59</v>
      </c>
      <c r="C38" s="2" t="s">
        <v>15</v>
      </c>
      <c r="D38" s="3"/>
      <c r="E38" s="2">
        <v>144</v>
      </c>
      <c r="F38" s="2"/>
      <c r="G38" s="15">
        <f t="shared" si="2"/>
        <v>0</v>
      </c>
    </row>
    <row r="39" spans="1:7" hidden="1" x14ac:dyDescent="0.25">
      <c r="A39" s="14"/>
      <c r="B39" s="8" t="s">
        <v>60</v>
      </c>
      <c r="C39" s="2" t="s">
        <v>15</v>
      </c>
      <c r="D39" s="3"/>
      <c r="E39" s="2">
        <v>168</v>
      </c>
      <c r="F39" s="2"/>
      <c r="G39" s="15">
        <f t="shared" si="2"/>
        <v>0</v>
      </c>
    </row>
    <row r="40" spans="1:7" x14ac:dyDescent="0.25">
      <c r="A40" s="14">
        <v>34</v>
      </c>
      <c r="B40" s="8" t="s">
        <v>61</v>
      </c>
      <c r="C40" s="2" t="s">
        <v>15</v>
      </c>
      <c r="D40" s="3" t="s">
        <v>62</v>
      </c>
      <c r="E40" s="2">
        <v>12</v>
      </c>
      <c r="F40" s="2"/>
      <c r="G40" s="15">
        <f>3*12</f>
        <v>36</v>
      </c>
    </row>
    <row r="41" spans="1:7" x14ac:dyDescent="0.25">
      <c r="A41" s="14">
        <v>35</v>
      </c>
      <c r="B41" s="8" t="s">
        <v>63</v>
      </c>
      <c r="C41" s="2" t="s">
        <v>15</v>
      </c>
      <c r="D41" s="3" t="s">
        <v>64</v>
      </c>
      <c r="E41" s="2">
        <v>12</v>
      </c>
      <c r="F41" s="2"/>
      <c r="G41" s="15">
        <f>3*12</f>
        <v>36</v>
      </c>
    </row>
    <row r="42" spans="1:7" x14ac:dyDescent="0.25">
      <c r="A42" s="14">
        <v>36</v>
      </c>
      <c r="B42" s="8" t="s">
        <v>65</v>
      </c>
      <c r="C42" s="2" t="s">
        <v>15</v>
      </c>
      <c r="D42" s="3" t="s">
        <v>66</v>
      </c>
      <c r="E42" s="2">
        <v>15</v>
      </c>
      <c r="F42" s="2"/>
      <c r="G42" s="15">
        <f>5*12</f>
        <v>60</v>
      </c>
    </row>
    <row r="43" spans="1:7" x14ac:dyDescent="0.25">
      <c r="A43" s="14">
        <v>37</v>
      </c>
      <c r="B43" s="8" t="s">
        <v>67</v>
      </c>
      <c r="C43" s="2" t="s">
        <v>15</v>
      </c>
      <c r="D43" s="3" t="s">
        <v>68</v>
      </c>
      <c r="E43" s="2">
        <v>9</v>
      </c>
      <c r="F43" s="2"/>
      <c r="G43" s="15">
        <f>3*12</f>
        <v>36</v>
      </c>
    </row>
    <row r="44" spans="1:7" x14ac:dyDescent="0.25">
      <c r="A44" s="14">
        <v>38</v>
      </c>
      <c r="B44" s="8" t="s">
        <v>69</v>
      </c>
      <c r="C44" s="2" t="s">
        <v>15</v>
      </c>
      <c r="D44" s="3" t="s">
        <v>70</v>
      </c>
      <c r="E44" s="2">
        <v>30</v>
      </c>
      <c r="F44" s="2"/>
      <c r="G44" s="15">
        <f>10*12</f>
        <v>120</v>
      </c>
    </row>
    <row r="45" spans="1:7" ht="63.75" thickBot="1" x14ac:dyDescent="0.3">
      <c r="A45" s="16">
        <v>39</v>
      </c>
      <c r="B45" s="17" t="s">
        <v>71</v>
      </c>
      <c r="C45" s="18" t="s">
        <v>15</v>
      </c>
      <c r="D45" s="19" t="s">
        <v>72</v>
      </c>
      <c r="E45" s="18">
        <v>30</v>
      </c>
      <c r="F45" s="18"/>
      <c r="G45" s="15">
        <f>10*12</f>
        <v>120</v>
      </c>
    </row>
    <row r="46" spans="1:7" hidden="1" x14ac:dyDescent="0.25">
      <c r="B46" s="34" t="s">
        <v>73</v>
      </c>
      <c r="C46" s="10" t="s">
        <v>15</v>
      </c>
      <c r="D46" s="11"/>
      <c r="E46" s="12">
        <v>172</v>
      </c>
      <c r="F46" s="13"/>
    </row>
    <row r="47" spans="1:7" hidden="1" x14ac:dyDescent="0.25">
      <c r="B47" s="7" t="s">
        <v>74</v>
      </c>
      <c r="C47" s="4" t="s">
        <v>15</v>
      </c>
      <c r="D47" s="5"/>
      <c r="E47" s="6">
        <v>48</v>
      </c>
      <c r="F47" s="2"/>
    </row>
    <row r="48" spans="1:7" x14ac:dyDescent="0.25">
      <c r="B48" s="7"/>
      <c r="C48" s="4"/>
      <c r="D48" s="5"/>
      <c r="E48" s="6"/>
      <c r="F48" s="2"/>
    </row>
    <row r="49" spans="1:7" ht="21.75" thickBot="1" x14ac:dyDescent="0.3">
      <c r="B49" s="35"/>
      <c r="C49" s="23"/>
      <c r="D49" s="24"/>
      <c r="E49" s="25"/>
      <c r="F49" s="26"/>
    </row>
    <row r="50" spans="1:7" s="27" customFormat="1" ht="21" customHeight="1" thickBot="1" x14ac:dyDescent="0.3">
      <c r="A50" s="54" t="s">
        <v>113</v>
      </c>
      <c r="B50" s="55"/>
      <c r="C50" s="55"/>
      <c r="D50" s="55"/>
      <c r="E50" s="55"/>
      <c r="F50" s="55"/>
      <c r="G50" s="56"/>
    </row>
    <row r="51" spans="1:7" ht="63" x14ac:dyDescent="0.25">
      <c r="A51" s="28" t="s">
        <v>8</v>
      </c>
      <c r="B51" s="29" t="s">
        <v>9</v>
      </c>
      <c r="C51" s="31" t="s">
        <v>108</v>
      </c>
      <c r="D51" s="29" t="s">
        <v>107</v>
      </c>
      <c r="E51" s="29" t="s">
        <v>106</v>
      </c>
      <c r="F51" s="29" t="s">
        <v>10</v>
      </c>
      <c r="G51" s="30" t="s">
        <v>105</v>
      </c>
    </row>
    <row r="52" spans="1:7" x14ac:dyDescent="0.25">
      <c r="A52" s="14">
        <v>1</v>
      </c>
      <c r="B52" s="8" t="s">
        <v>75</v>
      </c>
      <c r="C52" s="2" t="s">
        <v>15</v>
      </c>
      <c r="D52" s="2">
        <v>5</v>
      </c>
      <c r="E52" s="2">
        <v>15</v>
      </c>
      <c r="F52" s="2">
        <v>69</v>
      </c>
      <c r="G52" s="15">
        <f>D52*12</f>
        <v>60</v>
      </c>
    </row>
    <row r="53" spans="1:7" x14ac:dyDescent="0.25">
      <c r="A53" s="14">
        <v>2</v>
      </c>
      <c r="B53" s="8" t="s">
        <v>76</v>
      </c>
      <c r="C53" s="2" t="s">
        <v>77</v>
      </c>
      <c r="D53" s="2">
        <v>4</v>
      </c>
      <c r="E53" s="2">
        <v>12</v>
      </c>
      <c r="F53" s="2"/>
      <c r="G53" s="15">
        <f t="shared" ref="G53:G69" si="3">D53*12</f>
        <v>48</v>
      </c>
    </row>
    <row r="54" spans="1:7" ht="42" x14ac:dyDescent="0.25">
      <c r="A54" s="14">
        <v>3</v>
      </c>
      <c r="B54" s="8" t="s">
        <v>78</v>
      </c>
      <c r="C54" s="2" t="s">
        <v>114</v>
      </c>
      <c r="D54" s="2">
        <v>4</v>
      </c>
      <c r="E54" s="2">
        <v>12</v>
      </c>
      <c r="F54" s="2"/>
      <c r="G54" s="15">
        <f t="shared" si="3"/>
        <v>48</v>
      </c>
    </row>
    <row r="55" spans="1:7" x14ac:dyDescent="0.25">
      <c r="A55" s="14">
        <v>4</v>
      </c>
      <c r="B55" s="8" t="s">
        <v>79</v>
      </c>
      <c r="C55" s="2" t="s">
        <v>115</v>
      </c>
      <c r="D55" s="2">
        <v>4</v>
      </c>
      <c r="E55" s="2">
        <v>12</v>
      </c>
      <c r="F55" s="2"/>
      <c r="G55" s="15">
        <f t="shared" si="3"/>
        <v>48</v>
      </c>
    </row>
    <row r="56" spans="1:7" x14ac:dyDescent="0.25">
      <c r="A56" s="14">
        <v>5</v>
      </c>
      <c r="B56" s="8" t="s">
        <v>80</v>
      </c>
      <c r="C56" s="2" t="s">
        <v>81</v>
      </c>
      <c r="D56" s="2">
        <v>4</v>
      </c>
      <c r="E56" s="2">
        <v>12</v>
      </c>
      <c r="F56" s="2"/>
      <c r="G56" s="15">
        <f t="shared" si="3"/>
        <v>48</v>
      </c>
    </row>
    <row r="57" spans="1:7" x14ac:dyDescent="0.25">
      <c r="A57" s="14">
        <v>6</v>
      </c>
      <c r="B57" s="8" t="s">
        <v>82</v>
      </c>
      <c r="C57" s="2" t="s">
        <v>44</v>
      </c>
      <c r="D57" s="2">
        <v>2</v>
      </c>
      <c r="E57" s="2">
        <v>6</v>
      </c>
      <c r="F57" s="2"/>
      <c r="G57" s="15">
        <f t="shared" si="3"/>
        <v>24</v>
      </c>
    </row>
    <row r="58" spans="1:7" x14ac:dyDescent="0.25">
      <c r="A58" s="14">
        <v>7</v>
      </c>
      <c r="B58" s="8" t="s">
        <v>83</v>
      </c>
      <c r="C58" s="2" t="s">
        <v>84</v>
      </c>
      <c r="D58" s="2">
        <v>15</v>
      </c>
      <c r="E58" s="2">
        <v>45</v>
      </c>
      <c r="F58" s="2"/>
      <c r="G58" s="15">
        <f t="shared" si="3"/>
        <v>180</v>
      </c>
    </row>
    <row r="59" spans="1:7" x14ac:dyDescent="0.25">
      <c r="A59" s="14">
        <v>8</v>
      </c>
      <c r="B59" s="8" t="s">
        <v>85</v>
      </c>
      <c r="C59" s="2" t="s">
        <v>86</v>
      </c>
      <c r="D59" s="2">
        <v>12</v>
      </c>
      <c r="E59" s="2">
        <v>36</v>
      </c>
      <c r="F59" s="2">
        <v>50</v>
      </c>
      <c r="G59" s="15">
        <f t="shared" si="3"/>
        <v>144</v>
      </c>
    </row>
    <row r="60" spans="1:7" x14ac:dyDescent="0.25">
      <c r="A60" s="14">
        <v>9</v>
      </c>
      <c r="B60" s="8" t="s">
        <v>87</v>
      </c>
      <c r="C60" s="2" t="s">
        <v>88</v>
      </c>
      <c r="D60" s="2">
        <v>12</v>
      </c>
      <c r="E60" s="2">
        <v>36</v>
      </c>
      <c r="F60" s="2">
        <v>49</v>
      </c>
      <c r="G60" s="15">
        <f t="shared" si="3"/>
        <v>144</v>
      </c>
    </row>
    <row r="61" spans="1:7" x14ac:dyDescent="0.25">
      <c r="A61" s="14">
        <v>10</v>
      </c>
      <c r="B61" s="8" t="s">
        <v>89</v>
      </c>
      <c r="C61" s="2" t="s">
        <v>90</v>
      </c>
      <c r="D61" s="2">
        <v>10</v>
      </c>
      <c r="E61" s="2">
        <v>30</v>
      </c>
      <c r="F61" s="2">
        <v>3</v>
      </c>
      <c r="G61" s="15">
        <f t="shared" si="3"/>
        <v>120</v>
      </c>
    </row>
    <row r="62" spans="1:7" x14ac:dyDescent="0.25">
      <c r="A62" s="14">
        <v>11</v>
      </c>
      <c r="B62" s="8" t="s">
        <v>91</v>
      </c>
      <c r="C62" s="2" t="s">
        <v>92</v>
      </c>
      <c r="D62" s="2">
        <v>20</v>
      </c>
      <c r="E62" s="2">
        <v>60</v>
      </c>
      <c r="F62" s="2"/>
      <c r="G62" s="15">
        <f t="shared" si="3"/>
        <v>240</v>
      </c>
    </row>
    <row r="63" spans="1:7" x14ac:dyDescent="0.25">
      <c r="A63" s="14">
        <v>12</v>
      </c>
      <c r="B63" s="8" t="s">
        <v>93</v>
      </c>
      <c r="C63" s="2" t="s">
        <v>44</v>
      </c>
      <c r="D63" s="2">
        <v>12</v>
      </c>
      <c r="E63" s="2">
        <v>36</v>
      </c>
      <c r="F63" s="2"/>
      <c r="G63" s="15">
        <f t="shared" si="3"/>
        <v>144</v>
      </c>
    </row>
    <row r="64" spans="1:7" x14ac:dyDescent="0.25">
      <c r="A64" s="14">
        <v>13</v>
      </c>
      <c r="B64" s="36" t="s">
        <v>94</v>
      </c>
      <c r="C64" s="2" t="s">
        <v>95</v>
      </c>
      <c r="D64" s="2">
        <v>5</v>
      </c>
      <c r="E64" s="2">
        <v>15</v>
      </c>
      <c r="F64" s="2"/>
      <c r="G64" s="15">
        <f t="shared" si="3"/>
        <v>60</v>
      </c>
    </row>
    <row r="65" spans="1:7" x14ac:dyDescent="0.25">
      <c r="A65" s="14">
        <v>14</v>
      </c>
      <c r="B65" s="8" t="s">
        <v>96</v>
      </c>
      <c r="C65" s="2" t="s">
        <v>97</v>
      </c>
      <c r="D65" s="2">
        <v>5</v>
      </c>
      <c r="E65" s="2">
        <v>15</v>
      </c>
      <c r="F65" s="2"/>
      <c r="G65" s="15">
        <f t="shared" si="3"/>
        <v>60</v>
      </c>
    </row>
    <row r="66" spans="1:7" ht="62.25" customHeight="1" x14ac:dyDescent="0.25">
      <c r="A66" s="14">
        <v>15</v>
      </c>
      <c r="B66" s="8" t="s">
        <v>98</v>
      </c>
      <c r="C66" s="2" t="s">
        <v>99</v>
      </c>
      <c r="D66" s="2">
        <v>2</v>
      </c>
      <c r="E66" s="2">
        <v>6</v>
      </c>
      <c r="F66" s="2"/>
      <c r="G66" s="15">
        <f t="shared" si="3"/>
        <v>24</v>
      </c>
    </row>
    <row r="67" spans="1:7" x14ac:dyDescent="0.25">
      <c r="A67" s="14">
        <v>16</v>
      </c>
      <c r="B67" s="8" t="s">
        <v>100</v>
      </c>
      <c r="C67" s="2" t="s">
        <v>101</v>
      </c>
      <c r="D67" s="2"/>
      <c r="E67" s="2">
        <v>3</v>
      </c>
      <c r="F67" s="2"/>
      <c r="G67" s="15">
        <f t="shared" si="3"/>
        <v>0</v>
      </c>
    </row>
    <row r="68" spans="1:7" x14ac:dyDescent="0.25">
      <c r="A68" s="14">
        <v>17</v>
      </c>
      <c r="B68" s="8" t="s">
        <v>102</v>
      </c>
      <c r="C68" s="2" t="s">
        <v>13</v>
      </c>
      <c r="D68" s="2">
        <v>1</v>
      </c>
      <c r="E68" s="2">
        <v>3</v>
      </c>
      <c r="F68" s="2"/>
      <c r="G68" s="15">
        <f t="shared" si="3"/>
        <v>12</v>
      </c>
    </row>
    <row r="69" spans="1:7" ht="21.75" thickBot="1" x14ac:dyDescent="0.3">
      <c r="A69" s="22">
        <v>18</v>
      </c>
      <c r="B69" s="37" t="s">
        <v>103</v>
      </c>
      <c r="C69" s="26" t="s">
        <v>104</v>
      </c>
      <c r="D69" s="26">
        <v>10</v>
      </c>
      <c r="E69" s="26">
        <v>30</v>
      </c>
      <c r="F69" s="26"/>
      <c r="G69" s="15">
        <f t="shared" si="3"/>
        <v>120</v>
      </c>
    </row>
    <row r="70" spans="1:7" x14ac:dyDescent="0.25">
      <c r="A70" s="42" t="s">
        <v>0</v>
      </c>
      <c r="B70" s="43"/>
      <c r="C70" s="48"/>
      <c r="D70" s="48"/>
      <c r="E70" s="48"/>
      <c r="F70" s="48"/>
      <c r="G70" s="49"/>
    </row>
    <row r="71" spans="1:7" ht="71.25" customHeight="1" x14ac:dyDescent="0.25">
      <c r="A71" s="44" t="s">
        <v>3</v>
      </c>
      <c r="B71" s="45"/>
      <c r="C71" s="50" t="s">
        <v>116</v>
      </c>
      <c r="D71" s="50"/>
      <c r="E71" s="50"/>
      <c r="F71" s="50"/>
      <c r="G71" s="51"/>
    </row>
    <row r="72" spans="1:7" x14ac:dyDescent="0.25">
      <c r="A72" s="44" t="s">
        <v>4</v>
      </c>
      <c r="B72" s="45"/>
      <c r="C72" s="38"/>
      <c r="D72" s="38"/>
      <c r="E72" s="38"/>
      <c r="F72" s="38"/>
      <c r="G72" s="39"/>
    </row>
    <row r="73" spans="1:7" x14ac:dyDescent="0.25">
      <c r="A73" s="44" t="s">
        <v>5</v>
      </c>
      <c r="B73" s="45"/>
      <c r="C73" s="38"/>
      <c r="D73" s="38"/>
      <c r="E73" s="38"/>
      <c r="F73" s="38"/>
      <c r="G73" s="39"/>
    </row>
    <row r="74" spans="1:7" x14ac:dyDescent="0.25">
      <c r="A74" s="44" t="s">
        <v>6</v>
      </c>
      <c r="B74" s="45"/>
      <c r="C74" s="38"/>
      <c r="D74" s="38"/>
      <c r="E74" s="38"/>
      <c r="F74" s="38"/>
      <c r="G74" s="39"/>
    </row>
    <row r="75" spans="1:7" x14ac:dyDescent="0.25">
      <c r="A75" s="44" t="s">
        <v>1</v>
      </c>
      <c r="B75" s="45"/>
      <c r="C75" s="38"/>
      <c r="D75" s="38"/>
      <c r="E75" s="38"/>
      <c r="F75" s="38"/>
      <c r="G75" s="39"/>
    </row>
    <row r="76" spans="1:7" ht="21.75" thickBot="1" x14ac:dyDescent="0.3">
      <c r="A76" s="46" t="s">
        <v>2</v>
      </c>
      <c r="B76" s="47"/>
      <c r="C76" s="40"/>
      <c r="D76" s="40"/>
      <c r="E76" s="40"/>
      <c r="F76" s="40"/>
      <c r="G76" s="41"/>
    </row>
  </sheetData>
  <mergeCells count="17">
    <mergeCell ref="B1:G1"/>
    <mergeCell ref="A50:G50"/>
    <mergeCell ref="A2:G2"/>
    <mergeCell ref="C75:G75"/>
    <mergeCell ref="C76:G76"/>
    <mergeCell ref="A70:B70"/>
    <mergeCell ref="A71:B71"/>
    <mergeCell ref="A72:B72"/>
    <mergeCell ref="A73:B73"/>
    <mergeCell ref="A74:B74"/>
    <mergeCell ref="A75:B75"/>
    <mergeCell ref="A76:B76"/>
    <mergeCell ref="C70:G70"/>
    <mergeCell ref="C71:G71"/>
    <mergeCell ref="C72:G72"/>
    <mergeCell ref="C74:G74"/>
    <mergeCell ref="C73:G73"/>
  </mergeCells>
  <pageMargins left="0.7" right="0.7" top="0.75" bottom="0.75" header="0.3" footer="0.3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Food and Non Food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ZFredah</dc:creator>
  <cp:lastModifiedBy>Fredah Zawedde</cp:lastModifiedBy>
  <cp:lastPrinted>2023-10-12T07:59:15Z</cp:lastPrinted>
  <dcterms:created xsi:type="dcterms:W3CDTF">2023-03-29T21:28:59Z</dcterms:created>
  <dcterms:modified xsi:type="dcterms:W3CDTF">2023-10-18T06:34:15Z</dcterms:modified>
</cp:coreProperties>
</file>