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hcr365-my.sharepoint.com/personal/omerr_unhcr_org/Documents/Desktop/Medical Equipment/10102024 Final/"/>
    </mc:Choice>
  </mc:AlternateContent>
  <xr:revisionPtr revIDLastSave="10" documentId="8_{4BC9A7DB-F4A9-43A2-AB04-CB4D3DAED3EB}" xr6:coauthVersionLast="47" xr6:coauthVersionMax="47" xr10:uidLastSave="{0D6C51C0-31A7-40A0-B6B5-AD261806F616}"/>
  <bookViews>
    <workbookView xWindow="-108" yWindow="-108" windowWidth="23256" windowHeight="12456" xr2:uid="{BBDAB9A3-AF9C-4EA8-AFFF-010D8F138F20}"/>
  </bookViews>
  <sheets>
    <sheet name="Sheet1" sheetId="1" r:id="rId1"/>
  </sheets>
  <definedNames>
    <definedName name="_xlnm._FilterDatabase" localSheetId="0" hidden="1">Sheet1!$D$3:$K$3</definedName>
    <definedName name="_xlnm.Print_Area" localSheetId="0">Sheet1!$A$1:$S$31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 l="1"/>
  <c r="L4" i="1"/>
  <c r="L30" i="1" l="1"/>
  <c r="L29" i="1"/>
  <c r="L28" i="1"/>
  <c r="L27" i="1"/>
  <c r="L26" i="1"/>
  <c r="L8" i="1"/>
  <c r="L22" i="1"/>
  <c r="L25" i="1" l="1"/>
  <c r="L24" i="1"/>
  <c r="L23" i="1"/>
  <c r="L20" i="1"/>
  <c r="L19" i="1"/>
  <c r="L16" i="1"/>
  <c r="L17" i="1"/>
  <c r="L18" i="1"/>
  <c r="L6" i="1"/>
  <c r="L7" i="1"/>
  <c r="L9" i="1"/>
  <c r="L10" i="1"/>
  <c r="L11" i="1"/>
  <c r="L12" i="1"/>
  <c r="L13" i="1"/>
  <c r="L14" i="1"/>
  <c r="L15" i="1"/>
</calcChain>
</file>

<file path=xl/sharedStrings.xml><?xml version="1.0" encoding="utf-8"?>
<sst xmlns="http://schemas.openxmlformats.org/spreadsheetml/2006/main" count="72" uniqueCount="71">
  <si>
    <t>Hematology auto analyzer CBC (complete blood count)</t>
  </si>
  <si>
    <t>No.</t>
  </si>
  <si>
    <t>Item</t>
  </si>
  <si>
    <t>Microscope</t>
  </si>
  <si>
    <t>Micro centrifuge</t>
  </si>
  <si>
    <t>Emergency patient transfer trolly</t>
  </si>
  <si>
    <t>Patient Bed (Mechanical)</t>
  </si>
  <si>
    <t>Nebulizer </t>
  </si>
  <si>
    <t>Patient bed examination with ladder</t>
  </si>
  <si>
    <t>Medical Paravan</t>
  </si>
  <si>
    <t>Autoclave steam sterilizer 24 L</t>
  </si>
  <si>
    <t>• Full colour LCD touch-screen
• Built-in printer with 58 mm wide roll paper, full report with histograms
• Electrical impedance method
• Photometry – LED based technology for measurement of hemoglobine
• Provided 20-parameters, complete CBC including a 3-Part WBC differential
• 3 histograms: WBC 3-Part, RBC, PLT
• Sample method:open tube system with automatic sample rotor
• Throughput: 60 tests/hour
• Results: within 60 seconds
• Storage capacity: 1000 results
• With Following Reagents: 
Dilluent Diff (450 test) / Lyse Diff (900 test) / Cleaner  (1350 test)</t>
  </si>
  <si>
    <t xml:space="preserve">• Max.Speed 5000 rpm/ RCF: 2515xg
• Max.Capacity: 8 x 15 ml
• Rotory Type: Vertical 35o fixed angle
• PID Digital Control
• Number of Program : 9
• Timer: 1 - 99 min. </t>
  </si>
  <si>
    <t>Centrifuge -  8 tube</t>
  </si>
  <si>
    <t>• 8” Color TFT LCD, Touchscreen
• 12 waveforms synchronously display
• Fixed Memory:100 groups of ECG data,
• Optional Memory: SD card or U disk,
• Recording speed:5 ,6.25, 10, 12.5, 25, 50 mm/s
• Rechargeable Lithium Battery, used continuously 90 minutes</t>
  </si>
  <si>
    <t xml:space="preserve">•Motor pump: Oil free ball bearing piston motor (with thermal fuse protector)
•Power supply: Ac 220v +10%,50 Hz 
•Power consumption: 65 w 
•Motor work life &gt; 5,000hours 
•Mode of operation continuous 
•Max compressor pressure (with nebulizer) .0.25-0.3 Mpa 3644.0 psi 
•Operating pressure 80-1.0 Bar ,12 -14 psi 
•Compressor operating flow &gt; 14LPM   
•Adult mask 1 pc childmask 1pc mouthpiece 1 pc air tubing 1 pc  
•Replacement filter, user manual </t>
  </si>
  <si>
    <t>• Mechanical adjustable headrest
• Made by electrostatic painted steel 
• Leather upholstered seat and head sections
• Foldable stays
• Approximate Diameter (WxLxH): 60 X 180 X 70 cm</t>
  </si>
  <si>
    <t>• Electrostatic Painted Steel
• Mobile on 2 castors
• Foldable, 3 Sections</t>
  </si>
  <si>
    <t>•Capacity 24 L
•Sterilization temperatures: 121°C / 134°C
• Seamless stainless steel chamber
• 4 preset programs: Universal, Quick, Gentle, Prion
• 128 x 64 pixels LCD display
• 2 test programs: Vacuum test - Bowie&amp;Dick/Helix test
• Memory for last 52 cycles</t>
  </si>
  <si>
    <t xml:space="preserve">• Optical system : Infinity Correction optical system
• Illumination : 6 V, 20 W Halogen Bulb
• Focusing mechanism : Stage height adjustment mechanism
                                             Fine adjustment scale: 2.5 μm per graduation
                                             Fine adjustment stroke: 0.3 mm per turn
                                             Total stroke: 20 mm.
• Pre-focusing knob provided, coarse adjustment knob tension adjustable
• Revolving nosepiece : Quadruple positions fixed (Front oriented) 
• Binocular observation tube : Field number: 20   
                                                        Tube tilting angle : 30°   
• Stage : 120 x 132 mm (with mechanical stage) / 76 (X-axis) x 30 (Y-axis) mm
• Condenser : Abbe condenser (daylight filter detachable)               </t>
  </si>
  <si>
    <t>• Max.Speed: 12.000 rpm / RCF: 13000xg
• Max.Capacity:  24 x Capillary tubes
• PID Digital Control
• Reading Scale : 45 - 70 mm</t>
  </si>
  <si>
    <t>•Strong and sturdy structure with pantograph frame 
•Frame made of epoxy-coated steel 
•Movements control levers and cranks in steel strong materials
•Legs on wheels with central locking brakes 
•Frame equipped with plastic bumpers and receptacles for IV poles
•IV poles 
•Perforated steel plate platform with mattress retainers 
•Easily removable head and foot ends made of steel with plastic-covered bends and grips 
•Collapsible protection sides 
•Workload not less than 190Kg 
•Approximate Dimensions: 2100 x 950 mm. 
•Movements/controls: a. Height adjustment hydraulic by foot pedalb. Back-rest section adjustment of at least +60º by a gas spring lever or crankc. Knee break leg section by a gas spring lever or crank</t>
  </si>
  <si>
    <t>•2 position, low position 54cm, high position 88cm
•160kg limit loading capacity
•Side rail is foldable.
•The stretcher can split from the trolley.
•Flame retardant
•The stretcher surface made of plywood. X-ray translucent.
•The main frame used high-quality, high-strength aluminum alloy.
•Advanced protection universal brake wheel, easy to move, simple to operate, reliable performance.
•Back rest lifting:0-75°"</t>
  </si>
  <si>
    <t>ECG Machine - 12 channels</t>
  </si>
  <si>
    <t>•Pump type: Piston or Diaphragm 
•Input power: 220/240VAC, Frequency = 50/60Hz 
•Vacuum control 
•Collection canister: Reusable and disposable 
•Double Jar 
•Capacity limit line = 2000 ML each Jar 
•Overflow protection 
•Filter type: Bacterial, Hydrophobic 
•Standard accessories: collection bottle (4), filters (50), cart, footswitch.</t>
  </si>
  <si>
    <t>Suction pump - Double jar</t>
  </si>
  <si>
    <t>Erbil - Kawergosk PHC</t>
  </si>
  <si>
    <t>Erbil - Sarish PHC</t>
  </si>
  <si>
    <t>Duhok - Kalak PHC</t>
  </si>
  <si>
    <t>Sulaymania - Shar Hospital</t>
  </si>
  <si>
    <t>Sulaymania - Pediatric Hospital</t>
  </si>
  <si>
    <t>Total QTY</t>
  </si>
  <si>
    <t>Medical Pharmacy Refrigerator</t>
  </si>
  <si>
    <t>•Pharmacy glass door refrigerator
•Temp range 2~8°
•The capacity of 395L
•Auto‐defrost to remove moisture on a cooling surface
•Removable outdoor double seal design for better temperature maintenance and energy saving, accurate
temperature control to make inner temperature maintain
•Microprocessor digital display
•Audible alarm: High/Low temp, door alarm and system failure alarm
•Voltage 220V,50Hz
•Refrigerant R600a
•6+1 shelves made from high‐quality steel
•Two doors.</t>
  </si>
  <si>
    <t>Blood sample collection chair</t>
  </si>
  <si>
    <t>•Manual synchronized adjustment of the backrest and foot section.
•Mechanical structures provide quick and smooth angular positioning.
•Metal structure with epoxy paint
•Foam seat, back and footrest, covered in curving
•Waterproof, anti-bacterial coating
•Backrest, armrest, and side rest reclining by means of a lateral lever
•Vertical and lateral adjustment of the armrest
•Feet with plastic tips
•Anti-rust treatment, electrostatic powder coating</t>
  </si>
  <si>
    <t>Dental chair with full accessories</t>
  </si>
  <si>
    <t>a) Dental Treatment Unit
     - Patient Couch
     - Light Reflector
     - Doctor &amp; Assistant's Consoles
     - Integrated Cuspidor
b) Dental Compressor 
c) Curing Light
d) Ultrasonic Piezo Scaler
e) Airturbine
f) High Speed Handpiece
g) Air Micromotor
h) Contra-Angle Handpiece
i) Straight Handpiece</t>
  </si>
  <si>
    <t>Camera &amp; Head camera
for Laparoscopy &amp; Arthroscopy Device</t>
  </si>
  <si>
    <t xml:space="preserve"> •Karl Storz Spies camera TC200 brand</t>
  </si>
  <si>
    <t>Electrical Patient Bed</t>
  </si>
  <si>
    <t>•Electrically operated backrest, height and leg rest adjustment
•Electrically operated Trendelenburg, Reverse Trendelenburg, fowler, and vascular position
•Foot end nurse control unit
•Footrest adjustment by ratchet
•Auto-CPR
•Auto Regression system on backrest
•Auto contour
•Hygienic design (PP), lockable and tuck away side rails
•Easy removable ABS mattress platform
•Removable head and footboards
•Electrostatic epoxy painted metal frame
•Height adjustable IV pole
•Plastic protective crash bumpers on four corners
•Central Lockable Castors, 150mm
•Angle indicator for backrest
•Angle indicator for Trendelenburg and Reverse Trendelenburg positions
•Cardiac chair position with single button
•Shock position with single button
•Semi-Fowler position with single button
•Bed exit position with single button
•Examination position with single button
•Electronic CPR with one touch button
•Activation key at remote control to prevent any undesired positions
•Urine bag holder
•Urine basket (optional)
•Dual side manual CPR levers at backrest (optional)
•Rechargeable Battery Backup (optional)
•Bed size extension (optional)
•X-ray cassette holder at backrest (optional)
•IPX6 standard electronic system</t>
  </si>
  <si>
    <t>Patient Monitor - 15 inches</t>
  </si>
  <si>
    <t>•15 inches high resolution color TFT display with LED backlight
•Optional full touch-screen for easy operation
•Attractive and durable silicon buttons with backlight
•Support 10-channel waveforms displayed on screen, pacemaker detection, ST segment analysis and 23 types of arrhythmia analysis
•Support 12-lead waveforms of resting ECG displayed on screen, optional simultaneous 12-lead ECG analysis
•Maximum 480-hour graphic and tabular trends, 1000 NIBP records, 700 alarm events and 2-hour ECG waveform storage and review
•User-defined menu shortcut keys to meet different users' habits
•ESU proof and defibrillation synchronization for different working environments
•USB port enables software upgrade and also supports external USB storage
•VGA output for external display (optional)	
•Flexible mounting and trolley solution (optional)
•Wire/wireless network connects to central monitoring system(optional)
•HL7 for transferring the data to HIS seamlessly</t>
  </si>
  <si>
    <t>Oxygen flowmeter</t>
  </si>
  <si>
    <t xml:space="preserve">•High Pressure O2 regulator         
•Gas Type: Medical Oxygen 
•Maximum Inlet Pressure ≥13MPa [1133psi] 
•Outlet Pressure: 200 – 600 KPa 
•Regulator: Fixed output pressure 
•Gauge Range: 0 to 30,000 KPa  
•Standard Conditions: 101.3 KPa </t>
  </si>
  <si>
    <t>Cobas - c311</t>
  </si>
  <si>
    <t>•Analysis of serum, plasma, urine, cerebrospinal fluid (CSF), hemolysate and whole blood.  
•Standalone analyzer for Clinical Chemistry
•Has capacity for ion-selective electrode (ISE) determination of sodium, potassium, and chloride in serum, plasma, and urine
•the measurement of HbA1c levels in whole blood
•Flexible system for consolidating routine and special chemistry workloads
•On-board capacity of 45 tests
•Throughput	480 samples/hr</t>
  </si>
  <si>
    <t>Neonatal Incubator</t>
  </si>
  <si>
    <t xml:space="preserve">•Mobility castors with brakes. 
•Visual indicators on LCD display 
•Number of main doors: 2. 
•Number of portholes: 4.
•Number of tubing iris ports:1. 
•In-bed scale performance (weighting).
•Oxygen control performance 
•Air temperature mode set point range 20.0 °C to 39.0 °C. 
•Skin temperature mode set point range 34.0 °C to 37.5 °C. 
•Humidity Control: Adjustable relative humidity, often from 20% to 95%, to maintain the baby's skin integrity and fluid balance. 
•Water tank capacity: 1200-1500 ml. 
•Air Circulation: Gentle air circulation to ensure even temperature and humidity distribution without causing drafts. 
•Servo Controlled Oxygen Carbon Dioxide (CO2) level (per EN60601-2-19), &lt; 0.5%. Micro air intake filter 99.9% efficiency. Particle size removal 0.3 micron. 
•Servo Humidity control, range 30 to 95% in 1% increments. 
•Servo Oxygen (Optional) Oxygen control range 21% to 65%. 
•Scale: Weight range 0 to 7 kg. Weight display resolution 1 g. Weight accuracy 2 g ± 1/2 digit up to 2 kg, 5 g ± 1/2 digit over 2 kg. 
•Ambient noise in the infant compartment of the incubator: No more than 55dB(A) at stable temperature. 
•The velocity of air flow over the baby mattress: ≤0.35m/s. 
</t>
  </si>
  <si>
    <t>Erbil - Daratu PHC</t>
  </si>
  <si>
    <t>Erbil - Qalat new PHC</t>
  </si>
  <si>
    <t>Sulaymania - Said Sadiq Hospital</t>
  </si>
  <si>
    <t>Electrical operation bed</t>
  </si>
  <si>
    <t>Operation light</t>
  </si>
  <si>
    <r>
      <rPr>
        <b/>
        <sz val="11"/>
        <color theme="1"/>
        <rFont val="Calibri"/>
        <family val="2"/>
        <scheme val="minor"/>
      </rPr>
      <t>Double arms surgical led light</t>
    </r>
    <r>
      <rPr>
        <sz val="11"/>
        <color theme="1"/>
        <rFont val="Calibri"/>
        <family val="2"/>
        <scheme val="minor"/>
      </rPr>
      <t xml:space="preserve">
Material: Metal, Steel
Each Head Diameter: 700mm
Each LED lamps qty: 48 
Illumination: 80 - 180 klx
Color Temperature: 3500-5000K (Adjustable) 
Spot Diameter: 100-300mm
LED Life &gt; 50,000 Hours
Removable Sterilizer Handle
LCD control panel
</t>
    </r>
    <r>
      <rPr>
        <b/>
        <sz val="11"/>
        <color theme="1"/>
        <rFont val="Calibri"/>
        <family val="2"/>
        <scheme val="minor"/>
      </rPr>
      <t>On-site installation and training</t>
    </r>
    <r>
      <rPr>
        <b/>
        <sz val="11"/>
        <color rgb="FFFF0000"/>
        <rFont val="Calibri"/>
        <family val="2"/>
        <scheme val="minor"/>
      </rPr>
      <t xml:space="preserve">
</t>
    </r>
  </si>
  <si>
    <t>TENS machine with trolly</t>
  </si>
  <si>
    <t>TENS with large LCD display
6 Channels
Isolation between channels
Pulse Rate: 1 Hz - 150 Hz (Adjustable)
Pulse Width: 30 - 300 microseconds (Adjustable)
Pulse Intensity: 0-100mA peak into 500ohm load each channel (Adjustable)
Trolly</t>
  </si>
  <si>
    <t>Infrared machine</t>
  </si>
  <si>
    <t>Output wavelength: 800-1000nm
Operating mode: Continuous
Function: Relieve Pain, Rehabilitation Therapy
Ambient temperature range: +5℃ ~ +40℃
360° rotation, 120° wide-angle illumination, suitable for different parts of the body
Detachable lamp head, reinforced base, flexible and convenient</t>
  </si>
  <si>
    <t>Medical exercise bicycle</t>
  </si>
  <si>
    <t xml:space="preserve">Material: Steel
Function: Exercise Muscle
Max User Weight: 150kg
</t>
  </si>
  <si>
    <t>Specifications</t>
  </si>
  <si>
    <r>
      <t xml:space="preserve">Operating table, </t>
    </r>
    <r>
      <rPr>
        <b/>
        <sz val="11"/>
        <color theme="1"/>
        <rFont val="Calibri"/>
        <family val="2"/>
        <scheme val="minor"/>
      </rPr>
      <t>electro-hydraulic</t>
    </r>
    <r>
      <rPr>
        <sz val="11"/>
        <color theme="1"/>
        <rFont val="Calibri"/>
        <family val="2"/>
        <scheme val="minor"/>
      </rPr>
      <t xml:space="preserve"> with complete line of table accessories for general and orthopedic surgery
Table positions: Degrees from horizontal
       Trendelenburg: ≥25
       Reverse Trendelenburg: ≥25
       Lateral tilt: ≥18
Table sections: ≥3
Maximum patient capacity: ≥250 kg
All the functions with a manual back-up in case of no power or malfunctioning.
Controllable global movements to include up/down, forward/back, left/right and Trendelenburg and reverse Trendelenburg.
Controls: Hand and foot
  - Remote control: Yes
Lateral bars (siderail) all along the table to hook for surgical accessories.
Patient complete fasten accessories.
Accessories for orthopedic extension, upper and lower limbs
Radiographic/Fluoroscopic use:
  - Radiolucent tabletop: Yes
  - C-arm accessible: Yes
  - Cassette sizes: 14 x 17" (35 x 43 cm)
Kidney Elevator: Yes
Base attachment: mobile with conductive casters. Casters with lock
Power requirements: line 220V and Battery for at least 30 minutes.
</t>
    </r>
    <r>
      <rPr>
        <b/>
        <sz val="11"/>
        <color theme="1"/>
        <rFont val="Calibri"/>
        <family val="2"/>
        <scheme val="minor"/>
      </rPr>
      <t>On-site installation and training</t>
    </r>
  </si>
  <si>
    <t>QTY Per Location - DDP to specified location below</t>
  </si>
  <si>
    <t>Warranty</t>
  </si>
  <si>
    <t>Brochure provided (YES /NO)</t>
  </si>
  <si>
    <t xml:space="preserve">Proposed Brand, Model, Technical  Specifications
</t>
  </si>
  <si>
    <t>Delivery Lead time (in days)</t>
  </si>
  <si>
    <t>Annex B 
Technical Specification Offer Form
Invitation to Bid for the Supply and Delivery of Medical Eequipents to Health Centers in KRI, Iraq</t>
  </si>
  <si>
    <r>
      <rPr>
        <b/>
        <sz val="12"/>
        <color rgb="FFFF0000"/>
        <rFont val="Calibri"/>
        <family val="2"/>
        <scheme val="minor"/>
      </rPr>
      <t xml:space="preserve">
Important Notice:
1. This Annex must be filled, signed, stamped and submitted as a Technical Proposal.
2. Incoterm: DDP to the destination.
</t>
    </r>
    <r>
      <rPr>
        <sz val="12"/>
        <color theme="1"/>
        <rFont val="Calibri"/>
        <family val="2"/>
        <scheme val="minor"/>
      </rPr>
      <t xml:space="preserve">
Company Name: ...................................................................................................................
Name of authorized representative: ......................................................................................
Title: ......................................................................................................................................
Offer Validity:  </t>
    </r>
    <r>
      <rPr>
        <u/>
        <sz val="12"/>
        <color theme="1"/>
        <rFont val="Calibri"/>
        <family val="2"/>
        <scheme val="minor"/>
      </rPr>
      <t>180 Days</t>
    </r>
    <r>
      <rPr>
        <sz val="12"/>
        <color theme="1"/>
        <rFont val="Calibri"/>
        <family val="2"/>
        <scheme val="minor"/>
      </rPr>
      <t>.     
Signature:  ...................................................................................			                   
Date: ...........................................................................................
Telephone No.: ............................................................................
Email Address: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</si>
</sst>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24"/>
      <color theme="1"/>
      <name val="Calibri"/>
      <family val="2"/>
      <scheme val="minor"/>
    </font>
    <font>
      <b/>
      <sz val="26"/>
      <color theme="1"/>
      <name val="Calibri"/>
      <family val="2"/>
      <scheme val="minor"/>
    </font>
    <font>
      <sz val="12"/>
      <color theme="1"/>
      <name val="Calibri"/>
      <family val="2"/>
      <scheme val="minor"/>
    </font>
    <font>
      <b/>
      <sz val="12"/>
      <color rgb="FFFF0000"/>
      <name val="Calibri"/>
      <family val="2"/>
      <scheme val="minor"/>
    </font>
    <font>
      <u/>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2" fillId="0" borderId="0" applyFont="0" applyFill="0" applyBorder="0" applyAlignment="0" applyProtection="0"/>
  </cellStyleXfs>
  <cellXfs count="50">
    <xf numFmtId="0" fontId="0" fillId="0" borderId="0" xfId="0"/>
    <xf numFmtId="0" fontId="1" fillId="0" borderId="1" xfId="0" applyFont="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Fill="1" applyBorder="1" applyAlignment="1">
      <alignment vertical="center"/>
    </xf>
    <xf numFmtId="0" fontId="4" fillId="0" borderId="1"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43" fontId="5" fillId="0" borderId="1" xfId="1" applyFont="1" applyBorder="1" applyAlignment="1" applyProtection="1">
      <alignment horizontal="center" vertical="center"/>
      <protection locked="0"/>
    </xf>
    <xf numFmtId="0" fontId="0" fillId="2" borderId="1" xfId="0" applyFill="1" applyBorder="1" applyAlignment="1">
      <alignment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43" fontId="5" fillId="2" borderId="1" xfId="1"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0" fillId="2" borderId="1" xfId="0" applyFill="1" applyBorder="1" applyAlignment="1">
      <alignment vertical="center" wrapText="1"/>
    </xf>
    <xf numFmtId="0" fontId="1" fillId="3" borderId="1" xfId="0" applyFont="1" applyFill="1" applyBorder="1" applyAlignment="1">
      <alignment horizontal="center" vertical="center" wrapText="1"/>
    </xf>
    <xf numFmtId="3" fontId="2"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0" fontId="9" fillId="0" borderId="0" xfId="0" applyFont="1"/>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xf>
    <xf numFmtId="0" fontId="0" fillId="0" borderId="1" xfId="0"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9" fillId="0" borderId="10" xfId="0" applyFont="1" applyBorder="1" applyAlignment="1" applyProtection="1">
      <alignment horizontal="left" vertical="top" wrapText="1"/>
      <protection locked="0"/>
    </xf>
    <xf numFmtId="0" fontId="9" fillId="0" borderId="10" xfId="0" applyFont="1" applyBorder="1" applyAlignment="1" applyProtection="1">
      <alignment horizontal="left" vertical="center" wrapText="1"/>
      <protection locked="0"/>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43" fontId="5" fillId="0" borderId="5" xfId="1" applyFont="1" applyBorder="1" applyAlignment="1" applyProtection="1">
      <alignment horizontal="center" vertical="center"/>
      <protection locked="0"/>
    </xf>
    <xf numFmtId="43" fontId="5" fillId="0" borderId="6" xfId="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F5B9-0C3C-4FB4-BAB9-DB0438F449D4}">
  <sheetPr>
    <pageSetUpPr fitToPage="1"/>
  </sheetPr>
  <dimension ref="A1:P31"/>
  <sheetViews>
    <sheetView tabSelected="1" view="pageBreakPreview" topLeftCell="A27" zoomScale="65" zoomScaleNormal="60" zoomScaleSheetLayoutView="65" workbookViewId="0">
      <selection activeCell="C29" sqref="C29"/>
    </sheetView>
  </sheetViews>
  <sheetFormatPr defaultRowHeight="14.4" x14ac:dyDescent="0.3"/>
  <cols>
    <col min="1" max="1" width="8.33203125" bestFit="1" customWidth="1"/>
    <col min="2" max="2" width="37.6640625" customWidth="1"/>
    <col min="3" max="3" width="107.44140625" customWidth="1"/>
    <col min="4" max="4" width="11.5546875" customWidth="1"/>
    <col min="5" max="5" width="15.88671875" customWidth="1"/>
    <col min="6" max="6" width="14.33203125" customWidth="1"/>
    <col min="7" max="7" width="13.77734375" customWidth="1"/>
    <col min="8" max="8" width="14.88671875" customWidth="1"/>
    <col min="9" max="9" width="12.44140625" customWidth="1"/>
    <col min="10" max="10" width="13" customWidth="1"/>
    <col min="11" max="11" width="15.109375" customWidth="1"/>
    <col min="12" max="12" width="12.21875" customWidth="1"/>
    <col min="13" max="13" width="16.6640625" customWidth="1"/>
    <col min="14" max="14" width="52.33203125" customWidth="1"/>
    <col min="15" max="15" width="21.88671875" customWidth="1"/>
    <col min="16" max="16" width="24.21875" customWidth="1"/>
  </cols>
  <sheetData>
    <row r="1" spans="1:16" ht="114" customHeight="1" x14ac:dyDescent="0.3">
      <c r="A1" s="24" t="s">
        <v>69</v>
      </c>
      <c r="B1" s="25"/>
      <c r="C1" s="25"/>
      <c r="D1" s="25"/>
      <c r="E1" s="25"/>
      <c r="F1" s="25"/>
      <c r="G1" s="25"/>
      <c r="H1" s="25"/>
      <c r="I1" s="25"/>
      <c r="J1" s="25"/>
      <c r="K1" s="25"/>
      <c r="L1" s="25"/>
      <c r="M1" s="25"/>
      <c r="N1" s="25"/>
    </row>
    <row r="2" spans="1:16" ht="37.200000000000003" customHeight="1" x14ac:dyDescent="0.3">
      <c r="A2" s="33" t="s">
        <v>1</v>
      </c>
      <c r="B2" s="33" t="s">
        <v>2</v>
      </c>
      <c r="C2" s="33" t="s">
        <v>62</v>
      </c>
      <c r="D2" s="37" t="s">
        <v>64</v>
      </c>
      <c r="E2" s="38"/>
      <c r="F2" s="38"/>
      <c r="G2" s="38"/>
      <c r="H2" s="38"/>
      <c r="I2" s="38"/>
      <c r="J2" s="38"/>
      <c r="K2" s="39"/>
      <c r="L2" s="35" t="s">
        <v>31</v>
      </c>
      <c r="M2" s="42" t="s">
        <v>66</v>
      </c>
      <c r="N2" s="42" t="s">
        <v>67</v>
      </c>
      <c r="O2" s="42" t="s">
        <v>65</v>
      </c>
      <c r="P2" s="42" t="s">
        <v>68</v>
      </c>
    </row>
    <row r="3" spans="1:16" ht="88.8" customHeight="1" x14ac:dyDescent="0.3">
      <c r="A3" s="34"/>
      <c r="B3" s="34"/>
      <c r="C3" s="34"/>
      <c r="D3" s="20" t="s">
        <v>26</v>
      </c>
      <c r="E3" s="20" t="s">
        <v>27</v>
      </c>
      <c r="F3" s="20" t="s">
        <v>50</v>
      </c>
      <c r="G3" s="20" t="s">
        <v>51</v>
      </c>
      <c r="H3" s="20" t="s">
        <v>28</v>
      </c>
      <c r="I3" s="20" t="s">
        <v>29</v>
      </c>
      <c r="J3" s="20" t="s">
        <v>30</v>
      </c>
      <c r="K3" s="20" t="s">
        <v>52</v>
      </c>
      <c r="L3" s="36"/>
      <c r="M3" s="43" t="s">
        <v>66</v>
      </c>
      <c r="N3" s="43"/>
      <c r="O3" s="43"/>
      <c r="P3" s="43"/>
    </row>
    <row r="4" spans="1:16" ht="196.95" customHeight="1" x14ac:dyDescent="0.3">
      <c r="A4" s="1">
        <v>1</v>
      </c>
      <c r="B4" s="4" t="s">
        <v>0</v>
      </c>
      <c r="C4" s="4" t="s">
        <v>11</v>
      </c>
      <c r="D4" s="7">
        <v>1</v>
      </c>
      <c r="E4" s="7">
        <v>1</v>
      </c>
      <c r="F4" s="7">
        <v>0</v>
      </c>
      <c r="G4" s="7">
        <v>0</v>
      </c>
      <c r="H4" s="7">
        <v>0</v>
      </c>
      <c r="I4" s="7">
        <v>0</v>
      </c>
      <c r="J4" s="7">
        <v>0</v>
      </c>
      <c r="K4" s="8">
        <v>0</v>
      </c>
      <c r="L4" s="12">
        <f>SUM(D4:J4)</f>
        <v>2</v>
      </c>
      <c r="M4" s="46"/>
      <c r="N4" s="13"/>
      <c r="O4" s="13"/>
      <c r="P4" s="13"/>
    </row>
    <row r="5" spans="1:16" ht="172.8" x14ac:dyDescent="0.3">
      <c r="A5" s="1">
        <v>2</v>
      </c>
      <c r="B5" s="5" t="s">
        <v>3</v>
      </c>
      <c r="C5" s="4" t="s">
        <v>19</v>
      </c>
      <c r="D5" s="7">
        <v>0</v>
      </c>
      <c r="E5" s="7">
        <v>1</v>
      </c>
      <c r="F5" s="7">
        <v>1</v>
      </c>
      <c r="G5" s="7">
        <v>0</v>
      </c>
      <c r="H5" s="7">
        <v>0</v>
      </c>
      <c r="I5" s="7">
        <v>0</v>
      </c>
      <c r="J5" s="7">
        <v>0</v>
      </c>
      <c r="K5" s="7">
        <v>0</v>
      </c>
      <c r="L5" s="12">
        <f>SUM(D5:J5)</f>
        <v>2</v>
      </c>
      <c r="M5" s="46"/>
      <c r="N5" s="13"/>
      <c r="O5" s="13"/>
      <c r="P5" s="13"/>
    </row>
    <row r="6" spans="1:16" ht="86.4" x14ac:dyDescent="0.3">
      <c r="A6" s="1">
        <v>3</v>
      </c>
      <c r="B6" s="5" t="s">
        <v>13</v>
      </c>
      <c r="C6" s="4" t="s">
        <v>12</v>
      </c>
      <c r="D6" s="7">
        <v>0</v>
      </c>
      <c r="E6" s="7">
        <v>1</v>
      </c>
      <c r="F6" s="7">
        <v>0</v>
      </c>
      <c r="G6" s="7">
        <v>0</v>
      </c>
      <c r="H6" s="7">
        <v>1</v>
      </c>
      <c r="I6" s="7">
        <v>0</v>
      </c>
      <c r="J6" s="7">
        <v>0</v>
      </c>
      <c r="K6" s="7">
        <v>0</v>
      </c>
      <c r="L6" s="12">
        <f t="shared" ref="L6:L19" si="0">SUM(D6:J6)</f>
        <v>2</v>
      </c>
      <c r="M6" s="46"/>
      <c r="N6" s="13"/>
      <c r="O6" s="13"/>
      <c r="P6" s="13"/>
    </row>
    <row r="7" spans="1:16" ht="61.2" customHeight="1" x14ac:dyDescent="0.3">
      <c r="A7" s="1">
        <v>4</v>
      </c>
      <c r="B7" s="5" t="s">
        <v>4</v>
      </c>
      <c r="C7" s="4" t="s">
        <v>20</v>
      </c>
      <c r="D7" s="7">
        <v>0</v>
      </c>
      <c r="E7" s="7">
        <v>1</v>
      </c>
      <c r="F7" s="7">
        <v>0</v>
      </c>
      <c r="G7" s="7">
        <v>0</v>
      </c>
      <c r="H7" s="7">
        <v>0</v>
      </c>
      <c r="I7" s="7">
        <v>0</v>
      </c>
      <c r="J7" s="7">
        <v>0</v>
      </c>
      <c r="K7" s="7">
        <v>0</v>
      </c>
      <c r="L7" s="12">
        <f t="shared" si="0"/>
        <v>1</v>
      </c>
      <c r="M7" s="46"/>
      <c r="N7" s="13"/>
      <c r="O7" s="13"/>
      <c r="P7" s="13"/>
    </row>
    <row r="8" spans="1:16" ht="129.6" x14ac:dyDescent="0.3">
      <c r="A8" s="1">
        <v>5</v>
      </c>
      <c r="B8" s="6" t="s">
        <v>5</v>
      </c>
      <c r="C8" s="4" t="s">
        <v>22</v>
      </c>
      <c r="D8" s="7">
        <v>0</v>
      </c>
      <c r="E8" s="7">
        <v>2</v>
      </c>
      <c r="F8" s="7">
        <v>0</v>
      </c>
      <c r="G8" s="7">
        <v>0</v>
      </c>
      <c r="H8" s="7">
        <v>0</v>
      </c>
      <c r="I8" s="7">
        <v>0</v>
      </c>
      <c r="J8" s="7">
        <v>0</v>
      </c>
      <c r="K8" s="7">
        <v>1</v>
      </c>
      <c r="L8" s="12">
        <f>SUM(D8:K8)</f>
        <v>3</v>
      </c>
      <c r="M8" s="46"/>
      <c r="N8" s="13"/>
      <c r="O8" s="13"/>
      <c r="P8" s="13"/>
    </row>
    <row r="9" spans="1:16" ht="187.2" x14ac:dyDescent="0.3">
      <c r="A9" s="1">
        <v>6</v>
      </c>
      <c r="B9" s="5" t="s">
        <v>6</v>
      </c>
      <c r="C9" s="4" t="s">
        <v>21</v>
      </c>
      <c r="D9" s="7">
        <v>0</v>
      </c>
      <c r="E9" s="7">
        <v>4</v>
      </c>
      <c r="F9" s="7">
        <v>0</v>
      </c>
      <c r="G9" s="7">
        <v>4</v>
      </c>
      <c r="H9" s="7">
        <v>0</v>
      </c>
      <c r="I9" s="7">
        <v>0</v>
      </c>
      <c r="J9" s="7">
        <v>0</v>
      </c>
      <c r="K9" s="7">
        <v>0</v>
      </c>
      <c r="L9" s="12">
        <f t="shared" si="0"/>
        <v>8</v>
      </c>
      <c r="M9" s="46"/>
      <c r="N9" s="13"/>
      <c r="O9" s="13"/>
      <c r="P9" s="13"/>
    </row>
    <row r="10" spans="1:16" ht="86.4" x14ac:dyDescent="0.3">
      <c r="A10" s="1">
        <v>7</v>
      </c>
      <c r="B10" s="5" t="s">
        <v>23</v>
      </c>
      <c r="C10" s="4" t="s">
        <v>14</v>
      </c>
      <c r="D10" s="7">
        <v>0</v>
      </c>
      <c r="E10" s="7">
        <v>1</v>
      </c>
      <c r="F10" s="7">
        <v>0</v>
      </c>
      <c r="G10" s="7">
        <v>1</v>
      </c>
      <c r="H10" s="7">
        <v>1</v>
      </c>
      <c r="I10" s="7">
        <v>0</v>
      </c>
      <c r="J10" s="7">
        <v>0</v>
      </c>
      <c r="K10" s="7">
        <v>0</v>
      </c>
      <c r="L10" s="12">
        <f t="shared" si="0"/>
        <v>3</v>
      </c>
      <c r="M10" s="46"/>
      <c r="N10" s="13"/>
      <c r="O10" s="13"/>
      <c r="P10" s="13"/>
    </row>
    <row r="11" spans="1:16" ht="129.6" x14ac:dyDescent="0.3">
      <c r="A11" s="1">
        <v>8</v>
      </c>
      <c r="B11" s="5" t="s">
        <v>25</v>
      </c>
      <c r="C11" s="4" t="s">
        <v>24</v>
      </c>
      <c r="D11" s="7">
        <v>0</v>
      </c>
      <c r="E11" s="7">
        <v>1</v>
      </c>
      <c r="F11" s="7">
        <v>0</v>
      </c>
      <c r="G11" s="7">
        <v>0</v>
      </c>
      <c r="H11" s="7">
        <v>0</v>
      </c>
      <c r="I11" s="7">
        <v>20</v>
      </c>
      <c r="J11" s="7">
        <v>0</v>
      </c>
      <c r="K11" s="7">
        <v>0</v>
      </c>
      <c r="L11" s="12">
        <f t="shared" si="0"/>
        <v>21</v>
      </c>
      <c r="M11" s="46"/>
      <c r="N11" s="13"/>
      <c r="O11" s="13"/>
      <c r="P11" s="13"/>
    </row>
    <row r="12" spans="1:16" ht="144" x14ac:dyDescent="0.3">
      <c r="A12" s="1">
        <v>9</v>
      </c>
      <c r="B12" s="5" t="s">
        <v>7</v>
      </c>
      <c r="C12" s="4" t="s">
        <v>15</v>
      </c>
      <c r="D12" s="7">
        <v>0</v>
      </c>
      <c r="E12" s="7">
        <v>2</v>
      </c>
      <c r="F12" s="7">
        <v>0</v>
      </c>
      <c r="G12" s="7">
        <v>0</v>
      </c>
      <c r="H12" s="7">
        <v>2</v>
      </c>
      <c r="I12" s="7">
        <v>0</v>
      </c>
      <c r="J12" s="7">
        <v>0</v>
      </c>
      <c r="K12" s="7">
        <v>0</v>
      </c>
      <c r="L12" s="12">
        <f t="shared" si="0"/>
        <v>4</v>
      </c>
      <c r="M12" s="46"/>
      <c r="N12" s="13"/>
      <c r="O12" s="13"/>
      <c r="P12" s="13"/>
    </row>
    <row r="13" spans="1:16" ht="73.2" customHeight="1" x14ac:dyDescent="0.3">
      <c r="A13" s="1">
        <v>10</v>
      </c>
      <c r="B13" s="4" t="s">
        <v>8</v>
      </c>
      <c r="C13" s="4" t="s">
        <v>16</v>
      </c>
      <c r="D13" s="7">
        <v>0</v>
      </c>
      <c r="E13" s="7">
        <v>2</v>
      </c>
      <c r="F13" s="7">
        <v>0</v>
      </c>
      <c r="G13" s="7">
        <v>0</v>
      </c>
      <c r="H13" s="7">
        <v>0</v>
      </c>
      <c r="I13" s="7">
        <v>0</v>
      </c>
      <c r="J13" s="7">
        <v>0</v>
      </c>
      <c r="K13" s="7">
        <v>0</v>
      </c>
      <c r="L13" s="12">
        <f t="shared" si="0"/>
        <v>2</v>
      </c>
      <c r="M13" s="46"/>
      <c r="N13" s="13"/>
      <c r="O13" s="13"/>
      <c r="P13" s="13"/>
    </row>
    <row r="14" spans="1:16" ht="43.2" x14ac:dyDescent="0.3">
      <c r="A14" s="1">
        <v>11</v>
      </c>
      <c r="B14" s="5" t="s">
        <v>9</v>
      </c>
      <c r="C14" s="4" t="s">
        <v>17</v>
      </c>
      <c r="D14" s="7">
        <v>0</v>
      </c>
      <c r="E14" s="7">
        <v>2</v>
      </c>
      <c r="F14" s="7">
        <v>0</v>
      </c>
      <c r="G14" s="7">
        <v>0</v>
      </c>
      <c r="H14" s="7">
        <v>0</v>
      </c>
      <c r="I14" s="7">
        <v>0</v>
      </c>
      <c r="J14" s="7">
        <v>0</v>
      </c>
      <c r="K14" s="7">
        <v>0</v>
      </c>
      <c r="L14" s="12">
        <f t="shared" si="0"/>
        <v>2</v>
      </c>
      <c r="M14" s="46"/>
      <c r="N14" s="13"/>
      <c r="O14" s="13"/>
      <c r="P14" s="13"/>
    </row>
    <row r="15" spans="1:16" ht="100.8" x14ac:dyDescent="0.3">
      <c r="A15" s="1">
        <v>12</v>
      </c>
      <c r="B15" s="5" t="s">
        <v>10</v>
      </c>
      <c r="C15" s="4" t="s">
        <v>18</v>
      </c>
      <c r="D15" s="7">
        <v>0</v>
      </c>
      <c r="E15" s="7">
        <v>1</v>
      </c>
      <c r="F15" s="7">
        <v>1</v>
      </c>
      <c r="G15" s="7">
        <v>0</v>
      </c>
      <c r="H15" s="7">
        <v>1</v>
      </c>
      <c r="I15" s="7">
        <v>0</v>
      </c>
      <c r="J15" s="7">
        <v>0</v>
      </c>
      <c r="K15" s="7">
        <v>0</v>
      </c>
      <c r="L15" s="12">
        <f t="shared" si="0"/>
        <v>3</v>
      </c>
      <c r="M15" s="46"/>
      <c r="N15" s="13"/>
      <c r="O15" s="13"/>
      <c r="P15" s="13"/>
    </row>
    <row r="16" spans="1:16" ht="172.8" x14ac:dyDescent="0.3">
      <c r="A16" s="1">
        <v>13</v>
      </c>
      <c r="B16" s="5" t="s">
        <v>32</v>
      </c>
      <c r="C16" s="4" t="s">
        <v>33</v>
      </c>
      <c r="D16" s="10">
        <v>0</v>
      </c>
      <c r="E16" s="10">
        <v>0</v>
      </c>
      <c r="F16" s="10">
        <v>0</v>
      </c>
      <c r="G16" s="10">
        <v>0</v>
      </c>
      <c r="H16" s="10">
        <v>1</v>
      </c>
      <c r="I16" s="10">
        <v>0</v>
      </c>
      <c r="J16" s="10">
        <v>0</v>
      </c>
      <c r="K16" s="10">
        <v>0</v>
      </c>
      <c r="L16" s="12">
        <f t="shared" si="0"/>
        <v>1</v>
      </c>
      <c r="M16" s="46"/>
      <c r="N16" s="13"/>
      <c r="O16" s="13"/>
      <c r="P16" s="13"/>
    </row>
    <row r="17" spans="1:16" ht="129.6" x14ac:dyDescent="0.3">
      <c r="A17" s="1">
        <v>14</v>
      </c>
      <c r="B17" s="5" t="s">
        <v>34</v>
      </c>
      <c r="C17" s="4" t="s">
        <v>35</v>
      </c>
      <c r="D17" s="11">
        <v>0</v>
      </c>
      <c r="E17" s="11">
        <v>0</v>
      </c>
      <c r="F17" s="11">
        <v>0</v>
      </c>
      <c r="G17" s="11">
        <v>0</v>
      </c>
      <c r="H17" s="11">
        <v>2</v>
      </c>
      <c r="I17" s="9">
        <v>0</v>
      </c>
      <c r="J17" s="9">
        <v>0</v>
      </c>
      <c r="K17" s="9">
        <v>0</v>
      </c>
      <c r="L17" s="12">
        <f t="shared" si="0"/>
        <v>2</v>
      </c>
      <c r="M17" s="46"/>
      <c r="N17" s="13"/>
      <c r="O17" s="13"/>
      <c r="P17" s="13"/>
    </row>
    <row r="18" spans="1:16" ht="187.2" x14ac:dyDescent="0.3">
      <c r="A18" s="1">
        <v>15</v>
      </c>
      <c r="B18" s="5" t="s">
        <v>36</v>
      </c>
      <c r="C18" s="4" t="s">
        <v>37</v>
      </c>
      <c r="D18" s="11">
        <v>0</v>
      </c>
      <c r="E18" s="11">
        <v>0</v>
      </c>
      <c r="F18" s="11">
        <v>1</v>
      </c>
      <c r="G18" s="11">
        <v>0</v>
      </c>
      <c r="H18" s="11">
        <v>1</v>
      </c>
      <c r="I18" s="9">
        <v>0</v>
      </c>
      <c r="J18" s="9">
        <v>0</v>
      </c>
      <c r="K18" s="9">
        <v>0</v>
      </c>
      <c r="L18" s="12">
        <f t="shared" si="0"/>
        <v>2</v>
      </c>
      <c r="M18" s="46"/>
      <c r="N18" s="13"/>
      <c r="O18" s="13"/>
      <c r="P18" s="13"/>
    </row>
    <row r="19" spans="1:16" ht="60" customHeight="1" x14ac:dyDescent="0.3">
      <c r="A19" s="18">
        <v>16</v>
      </c>
      <c r="B19" s="19" t="s">
        <v>38</v>
      </c>
      <c r="C19" s="14" t="s">
        <v>39</v>
      </c>
      <c r="D19" s="15">
        <v>0</v>
      </c>
      <c r="E19" s="15">
        <v>0</v>
      </c>
      <c r="F19" s="15">
        <v>0</v>
      </c>
      <c r="G19" s="15">
        <v>0</v>
      </c>
      <c r="H19" s="15">
        <v>0</v>
      </c>
      <c r="I19" s="15">
        <v>1</v>
      </c>
      <c r="J19" s="15">
        <v>0</v>
      </c>
      <c r="K19" s="15">
        <v>0</v>
      </c>
      <c r="L19" s="16">
        <f t="shared" si="0"/>
        <v>1</v>
      </c>
      <c r="M19" s="47"/>
      <c r="N19" s="17"/>
      <c r="O19" s="17"/>
      <c r="P19" s="17"/>
    </row>
    <row r="20" spans="1:16" ht="408.6" customHeight="1" x14ac:dyDescent="0.3">
      <c r="A20" s="26">
        <v>17</v>
      </c>
      <c r="B20" s="27" t="s">
        <v>40</v>
      </c>
      <c r="C20" s="28" t="s">
        <v>41</v>
      </c>
      <c r="D20" s="29">
        <v>0</v>
      </c>
      <c r="E20" s="29">
        <v>0</v>
      </c>
      <c r="F20" s="29">
        <v>0</v>
      </c>
      <c r="G20" s="29">
        <v>0</v>
      </c>
      <c r="H20" s="29">
        <v>0</v>
      </c>
      <c r="I20" s="29">
        <v>20</v>
      </c>
      <c r="J20" s="29">
        <v>0</v>
      </c>
      <c r="K20" s="29">
        <v>0</v>
      </c>
      <c r="L20" s="31">
        <f>SUM(I20:J20)</f>
        <v>20</v>
      </c>
      <c r="M20" s="48"/>
      <c r="N20" s="44"/>
      <c r="O20" s="44"/>
      <c r="P20" s="44"/>
    </row>
    <row r="21" spans="1:16" ht="27.6" customHeight="1" x14ac:dyDescent="0.3">
      <c r="A21" s="26"/>
      <c r="B21" s="27"/>
      <c r="C21" s="28"/>
      <c r="D21" s="30"/>
      <c r="E21" s="30"/>
      <c r="F21" s="30"/>
      <c r="G21" s="30"/>
      <c r="H21" s="30"/>
      <c r="I21" s="30"/>
      <c r="J21" s="30"/>
      <c r="K21" s="30"/>
      <c r="L21" s="32"/>
      <c r="M21" s="49"/>
      <c r="N21" s="45"/>
      <c r="O21" s="45"/>
      <c r="P21" s="45"/>
    </row>
    <row r="22" spans="1:16" ht="223.2" customHeight="1" x14ac:dyDescent="0.3">
      <c r="A22" s="2">
        <v>18</v>
      </c>
      <c r="B22" s="6" t="s">
        <v>42</v>
      </c>
      <c r="C22" s="4" t="s">
        <v>43</v>
      </c>
      <c r="D22" s="9">
        <v>0</v>
      </c>
      <c r="E22" s="9">
        <v>0</v>
      </c>
      <c r="F22" s="9">
        <v>0</v>
      </c>
      <c r="G22" s="9">
        <v>0</v>
      </c>
      <c r="H22" s="9">
        <v>0</v>
      </c>
      <c r="I22" s="9">
        <v>20</v>
      </c>
      <c r="J22" s="9">
        <v>0</v>
      </c>
      <c r="K22" s="9">
        <v>1</v>
      </c>
      <c r="L22" s="12">
        <f>SUM(D22:K22)</f>
        <v>21</v>
      </c>
      <c r="M22" s="46"/>
      <c r="N22" s="13"/>
      <c r="O22" s="13"/>
      <c r="P22" s="13"/>
    </row>
    <row r="23" spans="1:16" ht="100.8" x14ac:dyDescent="0.3">
      <c r="A23" s="2">
        <v>19</v>
      </c>
      <c r="B23" s="5" t="s">
        <v>44</v>
      </c>
      <c r="C23" s="4" t="s">
        <v>45</v>
      </c>
      <c r="D23" s="9">
        <v>0</v>
      </c>
      <c r="E23" s="9">
        <v>0</v>
      </c>
      <c r="F23" s="9">
        <v>0</v>
      </c>
      <c r="G23" s="9">
        <v>0</v>
      </c>
      <c r="H23" s="9">
        <v>0</v>
      </c>
      <c r="I23" s="9">
        <v>20</v>
      </c>
      <c r="J23" s="9">
        <v>0</v>
      </c>
      <c r="K23" s="9">
        <v>0</v>
      </c>
      <c r="L23" s="12">
        <f>SUM(D23:J23)</f>
        <v>20</v>
      </c>
      <c r="M23" s="46"/>
      <c r="N23" s="13"/>
      <c r="O23" s="13"/>
      <c r="P23" s="13"/>
    </row>
    <row r="24" spans="1:16" ht="100.8" x14ac:dyDescent="0.3">
      <c r="A24" s="18">
        <v>20</v>
      </c>
      <c r="B24" s="14" t="s">
        <v>46</v>
      </c>
      <c r="C24" s="19" t="s">
        <v>47</v>
      </c>
      <c r="D24" s="15">
        <v>0</v>
      </c>
      <c r="E24" s="15">
        <v>0</v>
      </c>
      <c r="F24" s="15">
        <v>0</v>
      </c>
      <c r="G24" s="15">
        <v>0</v>
      </c>
      <c r="H24" s="15">
        <v>0</v>
      </c>
      <c r="I24" s="15">
        <v>1</v>
      </c>
      <c r="J24" s="15">
        <v>0</v>
      </c>
      <c r="K24" s="15">
        <v>0</v>
      </c>
      <c r="L24" s="16">
        <f>SUM(D24:J24)</f>
        <v>1</v>
      </c>
      <c r="M24" s="47"/>
      <c r="N24" s="17"/>
      <c r="O24" s="17"/>
      <c r="P24" s="17"/>
    </row>
    <row r="25" spans="1:16" ht="320.39999999999998" customHeight="1" x14ac:dyDescent="0.3">
      <c r="A25" s="3">
        <v>21</v>
      </c>
      <c r="B25" s="5" t="s">
        <v>48</v>
      </c>
      <c r="C25" s="4" t="s">
        <v>49</v>
      </c>
      <c r="D25" s="9">
        <v>0</v>
      </c>
      <c r="E25" s="9">
        <v>0</v>
      </c>
      <c r="F25" s="9">
        <v>0</v>
      </c>
      <c r="G25" s="9">
        <v>0</v>
      </c>
      <c r="H25" s="9">
        <v>0</v>
      </c>
      <c r="I25" s="9">
        <v>0</v>
      </c>
      <c r="J25" s="9">
        <v>10</v>
      </c>
      <c r="K25" s="9">
        <v>0</v>
      </c>
      <c r="L25" s="12">
        <f>SUM(D25:J25)</f>
        <v>10</v>
      </c>
      <c r="M25" s="46"/>
      <c r="N25" s="13"/>
      <c r="O25" s="13"/>
      <c r="P25" s="13"/>
    </row>
    <row r="26" spans="1:16" ht="353.4" customHeight="1" x14ac:dyDescent="0.3">
      <c r="A26" s="3">
        <v>22</v>
      </c>
      <c r="B26" s="5" t="s">
        <v>53</v>
      </c>
      <c r="C26" s="22" t="s">
        <v>63</v>
      </c>
      <c r="D26" s="9">
        <v>0</v>
      </c>
      <c r="E26" s="9">
        <v>0</v>
      </c>
      <c r="F26" s="9">
        <v>0</v>
      </c>
      <c r="G26" s="9">
        <v>0</v>
      </c>
      <c r="H26" s="9">
        <v>0</v>
      </c>
      <c r="I26" s="9">
        <v>0</v>
      </c>
      <c r="J26" s="9">
        <v>0</v>
      </c>
      <c r="K26" s="9">
        <v>1</v>
      </c>
      <c r="L26" s="12">
        <f>SUM(D26:K26)</f>
        <v>1</v>
      </c>
      <c r="M26" s="46"/>
      <c r="N26" s="13"/>
      <c r="O26" s="13"/>
      <c r="P26" s="13"/>
    </row>
    <row r="27" spans="1:16" ht="182.4" customHeight="1" x14ac:dyDescent="0.3">
      <c r="A27" s="3">
        <v>23</v>
      </c>
      <c r="B27" s="5" t="s">
        <v>54</v>
      </c>
      <c r="C27" s="21" t="s">
        <v>55</v>
      </c>
      <c r="D27" s="9">
        <v>0</v>
      </c>
      <c r="E27" s="9">
        <v>0</v>
      </c>
      <c r="F27" s="9">
        <v>0</v>
      </c>
      <c r="G27" s="9">
        <v>0</v>
      </c>
      <c r="H27" s="9">
        <v>0</v>
      </c>
      <c r="I27" s="9">
        <v>0</v>
      </c>
      <c r="J27" s="9">
        <v>0</v>
      </c>
      <c r="K27" s="9">
        <v>1</v>
      </c>
      <c r="L27" s="12">
        <f>SUM(D27:K27)</f>
        <v>1</v>
      </c>
      <c r="M27" s="46"/>
      <c r="N27" s="13"/>
      <c r="O27" s="13"/>
      <c r="P27" s="13"/>
    </row>
    <row r="28" spans="1:16" ht="111" customHeight="1" x14ac:dyDescent="0.3">
      <c r="A28" s="3">
        <v>24</v>
      </c>
      <c r="B28" s="5" t="s">
        <v>56</v>
      </c>
      <c r="C28" s="21" t="s">
        <v>57</v>
      </c>
      <c r="D28" s="9">
        <v>0</v>
      </c>
      <c r="E28" s="9">
        <v>0</v>
      </c>
      <c r="F28" s="9">
        <v>0</v>
      </c>
      <c r="G28" s="9">
        <v>0</v>
      </c>
      <c r="H28" s="9">
        <v>0</v>
      </c>
      <c r="I28" s="9">
        <v>0</v>
      </c>
      <c r="J28" s="9">
        <v>0</v>
      </c>
      <c r="K28" s="9">
        <v>1</v>
      </c>
      <c r="L28" s="12">
        <f>SUM(D28:K28)</f>
        <v>1</v>
      </c>
      <c r="M28" s="46"/>
      <c r="N28" s="13"/>
      <c r="O28" s="13"/>
      <c r="P28" s="13"/>
    </row>
    <row r="29" spans="1:16" ht="93.6" customHeight="1" x14ac:dyDescent="0.3">
      <c r="A29" s="3">
        <v>25</v>
      </c>
      <c r="B29" s="5" t="s">
        <v>58</v>
      </c>
      <c r="C29" s="4" t="s">
        <v>59</v>
      </c>
      <c r="D29" s="9">
        <v>0</v>
      </c>
      <c r="E29" s="9">
        <v>0</v>
      </c>
      <c r="F29" s="9">
        <v>0</v>
      </c>
      <c r="G29" s="9">
        <v>0</v>
      </c>
      <c r="H29" s="9">
        <v>0</v>
      </c>
      <c r="I29" s="9">
        <v>0</v>
      </c>
      <c r="J29" s="9">
        <v>0</v>
      </c>
      <c r="K29" s="9">
        <v>1</v>
      </c>
      <c r="L29" s="12">
        <f>SUM(D29:K29)</f>
        <v>1</v>
      </c>
      <c r="M29" s="46"/>
      <c r="N29" s="13"/>
      <c r="O29" s="13"/>
      <c r="P29" s="13"/>
    </row>
    <row r="30" spans="1:16" ht="57.6" x14ac:dyDescent="0.3">
      <c r="A30" s="3">
        <v>26</v>
      </c>
      <c r="B30" s="5" t="s">
        <v>60</v>
      </c>
      <c r="C30" s="4" t="s">
        <v>61</v>
      </c>
      <c r="D30" s="9">
        <v>0</v>
      </c>
      <c r="E30" s="9">
        <v>0</v>
      </c>
      <c r="F30" s="9">
        <v>0</v>
      </c>
      <c r="G30" s="9">
        <v>0</v>
      </c>
      <c r="H30" s="9">
        <v>0</v>
      </c>
      <c r="I30" s="9">
        <v>0</v>
      </c>
      <c r="J30" s="9">
        <v>0</v>
      </c>
      <c r="K30" s="9">
        <v>1</v>
      </c>
      <c r="L30" s="12">
        <f>SUM(D30:K30)</f>
        <v>1</v>
      </c>
      <c r="M30" s="46"/>
      <c r="N30" s="13"/>
      <c r="O30" s="13"/>
      <c r="P30" s="13"/>
    </row>
    <row r="31" spans="1:16" s="23" customFormat="1" ht="214.05" customHeight="1" x14ac:dyDescent="0.3">
      <c r="B31" s="40" t="s">
        <v>70</v>
      </c>
      <c r="C31" s="40"/>
      <c r="D31" s="40"/>
      <c r="E31" s="40"/>
      <c r="F31" s="40"/>
      <c r="G31" s="40"/>
      <c r="H31" s="40"/>
      <c r="I31" s="41"/>
      <c r="J31" s="41"/>
      <c r="K31" s="41"/>
      <c r="L31" s="41"/>
      <c r="M31" s="41"/>
      <c r="N31" s="41"/>
    </row>
  </sheetData>
  <sheetProtection algorithmName="SHA-512" hashValue="ioIyr0L7m+2e5iTNA3S6Pqd91o5BrCZNv/1gAAGSNawtgRv5CeETbPAFuzWKhs8Mvi3Sa0RXfEXNuqF6Cecx6g==" saltValue="Bglixt9mJm225FK+Q9phJw==" spinCount="100000" sheet="1" objects="1" scenarios="1"/>
  <mergeCells count="27">
    <mergeCell ref="O2:O3"/>
    <mergeCell ref="O20:O21"/>
    <mergeCell ref="P2:P3"/>
    <mergeCell ref="P20:P21"/>
    <mergeCell ref="M2:M3"/>
    <mergeCell ref="K20:K21"/>
    <mergeCell ref="D2:K2"/>
    <mergeCell ref="B31:H31"/>
    <mergeCell ref="I31:N31"/>
    <mergeCell ref="N2:N3"/>
    <mergeCell ref="N20:N21"/>
    <mergeCell ref="A1:N1"/>
    <mergeCell ref="A20:A21"/>
    <mergeCell ref="B20:B21"/>
    <mergeCell ref="C20:C21"/>
    <mergeCell ref="D20:D21"/>
    <mergeCell ref="E20:E21"/>
    <mergeCell ref="H20:H21"/>
    <mergeCell ref="I20:I21"/>
    <mergeCell ref="J20:J21"/>
    <mergeCell ref="L20:L21"/>
    <mergeCell ref="A2:A3"/>
    <mergeCell ref="G20:G21"/>
    <mergeCell ref="F20:F21"/>
    <mergeCell ref="B2:B3"/>
    <mergeCell ref="C2:C3"/>
    <mergeCell ref="L2:L3"/>
  </mergeCells>
  <pageMargins left="0.7" right="0.7" top="0.75" bottom="0.75" header="0.3" footer="0.3"/>
  <pageSetup paperSize="8" scale="46" fitToHeight="0" orientation="landscape" r:id="rId1"/>
  <rowBreaks count="1" manualBreakCount="1">
    <brk id="21"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FEE63-0957-418E-B9A9-B8F9D437A594}"/>
</file>

<file path=customXml/itemProps2.xml><?xml version="1.0" encoding="utf-8"?>
<ds:datastoreItem xmlns:ds="http://schemas.openxmlformats.org/officeDocument/2006/customXml" ds:itemID="{18F6C6E2-FA5D-4139-804F-F31CA2F926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Marzoog</dc:creator>
  <cp:lastModifiedBy>Raad Omer</cp:lastModifiedBy>
  <cp:lastPrinted>2024-10-09T12:00:21Z</cp:lastPrinted>
  <dcterms:created xsi:type="dcterms:W3CDTF">2024-06-30T12:04:32Z</dcterms:created>
  <dcterms:modified xsi:type="dcterms:W3CDTF">2024-10-10T08:25:12Z</dcterms:modified>
</cp:coreProperties>
</file>