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42" documentId="8_{5061AB32-6482-4BD0-9D36-CF3723DCA4E5}" xr6:coauthVersionLast="47" xr6:coauthVersionMax="47" xr10:uidLastSave="{342836CF-1925-4BD6-B70C-929971A59F0B}"/>
  <bookViews>
    <workbookView xWindow="-110" yWindow="-110" windowWidth="19420" windowHeight="11500" xr2:uid="{00000000-000D-0000-FFFF-FFFF00000000}"/>
  </bookViews>
  <sheets>
    <sheet name="Rehabilitation of wash" sheetId="39" r:id="rId1"/>
  </sheets>
  <definedNames>
    <definedName name="_xlnm.Print_Area" localSheetId="0">'Rehabilitation of wash'!$A$1:$F$31</definedName>
    <definedName name="_xlnm.Print_Titles" localSheetId="0">'Rehabilitation of wash'!$4:$4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39" l="1"/>
  <c r="F16" i="39"/>
  <c r="F11" i="39"/>
  <c r="F19" i="39" l="1"/>
  <c r="F20" i="39"/>
  <c r="F21" i="39"/>
  <c r="F14" i="39"/>
  <c r="F13" i="39"/>
  <c r="F12" i="39"/>
  <c r="F10" i="39"/>
  <c r="F9" i="39" l="1"/>
  <c r="F8" i="39" l="1"/>
  <c r="F7" i="39" l="1"/>
  <c r="F6" i="39"/>
  <c r="F17" i="39" l="1"/>
  <c r="F15" i="39" l="1"/>
  <c r="F22" i="39" s="1"/>
</calcChain>
</file>

<file path=xl/sharedStrings.xml><?xml version="1.0" encoding="utf-8"?>
<sst xmlns="http://schemas.openxmlformats.org/spreadsheetml/2006/main" count="66" uniqueCount="54">
  <si>
    <t>#</t>
  </si>
  <si>
    <t>Item Description</t>
  </si>
  <si>
    <t>Unit</t>
  </si>
  <si>
    <t>Qty.</t>
  </si>
  <si>
    <t>A</t>
  </si>
  <si>
    <t>No.</t>
  </si>
  <si>
    <t>A1</t>
  </si>
  <si>
    <t>A2</t>
  </si>
  <si>
    <t>Unit Price IQD</t>
  </si>
  <si>
    <t>Total Amount IQD</t>
  </si>
  <si>
    <t>A3</t>
  </si>
  <si>
    <t>A4</t>
  </si>
  <si>
    <t>Total Amount in Iraqi Dinar</t>
  </si>
  <si>
    <t>A5</t>
  </si>
  <si>
    <t>A6</t>
  </si>
  <si>
    <t>A7</t>
  </si>
  <si>
    <t>A8</t>
  </si>
  <si>
    <t>A9</t>
  </si>
  <si>
    <t>A10</t>
  </si>
  <si>
    <t>A11</t>
  </si>
  <si>
    <t>A12</t>
  </si>
  <si>
    <t>A13</t>
  </si>
  <si>
    <t>A14</t>
  </si>
  <si>
    <t>A15</t>
  </si>
  <si>
    <t>A16</t>
  </si>
  <si>
    <r>
      <rPr>
        <b/>
        <sz val="10"/>
        <color rgb="FF000000"/>
        <rFont val="Calibri"/>
        <family val="2"/>
      </rPr>
      <t xml:space="preserve">LED 18Watt (outdoor): </t>
    </r>
    <r>
      <rPr>
        <sz val="10"/>
        <color rgb="FF000000"/>
        <rFont val="Calibri"/>
        <family val="2"/>
      </rPr>
      <t>Supply, install and test lighting points LED 18Watt (outdoor) IP 65  (Approved Type) with all required using (single wires 1.5mm² with a suitable cable tray or cable conduit). The price includes installing photocells.</t>
    </r>
  </si>
  <si>
    <t>General works</t>
  </si>
  <si>
    <r>
      <rPr>
        <b/>
        <sz val="10"/>
        <color rgb="FF000000"/>
        <rFont val="Calibri"/>
        <family val="2"/>
        <scheme val="minor"/>
      </rPr>
      <t>Chrome plated taps:</t>
    </r>
    <r>
      <rPr>
        <sz val="10"/>
        <color rgb="FF000000"/>
        <rFont val="Calibri"/>
        <family val="2"/>
        <scheme val="minor"/>
      </rPr>
      <t xml:space="preserve"> provide materials and install the Bidet Toilet Sprayer Set (shataf) with mixer.</t>
    </r>
  </si>
  <si>
    <r>
      <rPr>
        <b/>
        <sz val="10"/>
        <rFont val="Calibri"/>
        <family val="2"/>
      </rPr>
      <t>Exhaust fan:</t>
    </r>
    <r>
      <rPr>
        <sz val="10"/>
        <rFont val="Calibri"/>
        <family val="2"/>
      </rPr>
      <t xml:space="preserve"> supply and install an industrial exhaust fan (8") (a sample should be provided for approval) with all needed accessories and connections inside the cable tray.</t>
    </r>
  </si>
  <si>
    <r>
      <t>M</t>
    </r>
    <r>
      <rPr>
        <vertAlign val="superscript"/>
        <sz val="10"/>
        <rFont val="Calibri"/>
        <family val="2"/>
      </rPr>
      <t>2</t>
    </r>
  </si>
  <si>
    <t>L.S.</t>
  </si>
  <si>
    <r>
      <rPr>
        <b/>
        <sz val="10"/>
        <color rgb="FF000000"/>
        <rFont val="Calibri"/>
        <family val="2"/>
        <scheme val="minor"/>
      </rPr>
      <t xml:space="preserve">Ceramic W.C. pan: </t>
    </r>
    <r>
      <rPr>
        <sz val="10"/>
        <color rgb="FF000000"/>
        <rFont val="Calibri"/>
        <family val="2"/>
        <scheme val="minor"/>
      </rPr>
      <t>providing materials and manpower for installing an eastern ceramic W.C. pan (approved sample) with siphon, gully (Trap), and all required fittings and accessories. All the work should be conducted as per the standard specifications and instructions of the supervisor engineer.</t>
    </r>
  </si>
  <si>
    <t>M.L.</t>
  </si>
  <si>
    <r>
      <rPr>
        <b/>
        <sz val="10"/>
        <color rgb="FF000000"/>
        <rFont val="Calibri"/>
        <family val="2"/>
        <scheme val="minor"/>
      </rPr>
      <t>Industrial marble wash basin:</t>
    </r>
    <r>
      <rPr>
        <sz val="10"/>
        <color rgb="FF000000"/>
        <rFont val="Calibri"/>
        <family val="2"/>
        <scheme val="minor"/>
      </rPr>
      <t xml:space="preserve"> Provide materials and install an industrial marble wash basin with a mixer, floor drains, and gully trap. Complete the set (Approved Sample) using proper brackets and adhesive materials to fix the basin with walls and connect drain pipes with all the required accessories and works. The price includes making a steel base from square sections (8 x 4) cm frame of 3 mm thick with anti-rust paint and two layers of oily paint, and all the work should be conducted per the supervisor engineer's standard specifications and instructions.</t>
    </r>
  </si>
  <si>
    <r>
      <rPr>
        <b/>
        <sz val="10"/>
        <color rgb="FF000000"/>
        <rFont val="Calibri"/>
        <family val="2"/>
        <scheme val="minor"/>
      </rPr>
      <t xml:space="preserve">Taps: </t>
    </r>
    <r>
      <rPr>
        <sz val="10"/>
        <color rgb="FF000000"/>
        <rFont val="Calibri"/>
        <family val="2"/>
        <scheme val="minor"/>
      </rPr>
      <t>Provide and install chrome taps (self-closing push type) with all the required accessories and work.</t>
    </r>
  </si>
  <si>
    <r>
      <rPr>
        <b/>
        <sz val="10"/>
        <color rgb="FF000000"/>
        <rFont val="Calibri"/>
        <family val="2"/>
      </rPr>
      <t>LED Light (60x60cm):</t>
    </r>
    <r>
      <rPr>
        <sz val="10"/>
        <color rgb="FF000000"/>
        <rFont val="Calibri"/>
        <family val="2"/>
      </rPr>
      <t xml:space="preserve"> Supply materials, install, connect, and test electrical LED lights (60x60cm)(50-80 W)  (Approved Type) with all annexed parts using (2x1.5)mm2 wires inside false ceiling (daylight type) with switch on/off all (2-3) lamp controlled by one button.</t>
    </r>
  </si>
  <si>
    <t>General notes:
1. All work items should be done according to IRAQI General Technical Specifications (IGTS), which comply with ACI-Code 1995 and apply according to the instructions of the supervisor Engineer.
2. All materials must be NEW and of the best type, and the supervisor engineer must approve their use to ensure quality and safety.
3. All construction materials should be tested according to the Construction Works Specification by NCCL (1981 edition) and (ASTM) specifications.
4. The contractor shall provide samples for all materials to be used in the project before using them. This is to ensure that the materials meet the required standards and to avoid any delays in the project.
5. The contractor must check the designs for accuracy and adequacy. Otherwise, the Employer takes no risk of the contractor's failure to accomplish the work.
6.The contractor shall provide all required manpower, transportation, equipment, tools, machinery …etc. Unless otherwise stated below.
7. In case of any difference between BOQ, designs and drawings, the instruction of the supervisor Engineer will govern.
8. After all works finished the site must be cleaned from all debris, and unwanted materials must be removed to anywhere defined by the municipality.</t>
  </si>
  <si>
    <r>
      <rPr>
        <b/>
        <sz val="10"/>
        <color rgb="FF000000"/>
        <rFont val="Calibri"/>
        <family val="2"/>
        <scheme val="minor"/>
      </rPr>
      <t>Plastic False Ceiling</t>
    </r>
    <r>
      <rPr>
        <sz val="10"/>
        <color rgb="FF000000"/>
        <rFont val="Calibri"/>
        <family val="2"/>
        <scheme val="minor"/>
      </rPr>
      <t xml:space="preserve">: Provide materials and fix plastic false ceiling 60*60cm. The price includes hanging beams (Skka 38 mm height) every 120cm by screw, rod steel fisher, rod 3mm, connecting the beams by Skka 120cm,60cm long (32mm height ), and all necessary works. </t>
    </r>
  </si>
  <si>
    <r>
      <rPr>
        <b/>
        <sz val="10"/>
        <color rgb="FF000000"/>
        <rFont val="Calibri"/>
        <family val="2"/>
        <scheme val="minor"/>
      </rPr>
      <t>Lean concrete:</t>
    </r>
    <r>
      <rPr>
        <sz val="10"/>
        <color rgb="FF000000"/>
        <rFont val="Calibri"/>
        <family val="2"/>
        <scheme val="minor"/>
      </rPr>
      <t xml:space="preserve"> </t>
    </r>
    <r>
      <rPr>
        <sz val="10"/>
        <color rgb="FF000000"/>
        <rFont val="Calibri"/>
        <family val="2"/>
      </rPr>
      <t>provide materials and cast plain concrete 7 cm thick. The item includes grading and levelling of the base under the tiles, and all required works should be carried out according to the supervisor engineer's instructions.</t>
    </r>
  </si>
  <si>
    <r>
      <rPr>
        <b/>
        <sz val="10"/>
        <color rgb="FF000000"/>
        <rFont val="Calibri"/>
        <family val="2"/>
        <scheme val="minor"/>
      </rPr>
      <t xml:space="preserve">Demolishing &amp; reconstructing the WC set (Dimensions (5 x 4.4 m)): </t>
    </r>
    <r>
      <rPr>
        <sz val="10"/>
        <color rgb="FF000000"/>
        <rFont val="Calibri"/>
        <family val="2"/>
        <scheme val="minor"/>
      </rPr>
      <t>provide machinery, materials, and workforce for demolishing the existing portion walls (length 4.5 m and height 2.2 m), removing the existing metal doors, water, sewerage, electrical systems, and breaking the concrete floor 22 m2 of minimum 10 cm thickness. The work includes reconstructing the partition walls (exact dimensions) with concrete blocks (12 x 20 x 40 cm), providing and installing sewerage and water systems and connecting to the existing systems, removing and transporting all the debris, and demolishing all the debris outside the boundary of the municipality. All the work should be conducted per the supervisor engineer's standard specifications and instructions.</t>
    </r>
  </si>
  <si>
    <r>
      <rPr>
        <b/>
        <sz val="10"/>
        <color rgb="FF000000"/>
        <rFont val="Calibri"/>
        <family val="2"/>
        <scheme val="minor"/>
      </rPr>
      <t>Demolishing and re-construction of the WC set (Dimensions (5 x 3.5 m)):</t>
    </r>
    <r>
      <rPr>
        <sz val="10"/>
        <color rgb="FF000000"/>
        <rFont val="Calibri"/>
        <family val="2"/>
        <scheme val="minor"/>
      </rPr>
      <t xml:space="preserve"> provide machinery, materials, and workforce for demolishing the existing portion walls (length 4.5 m and height 2.2 m), removing the existing metal doors, water, sewerage, electrical systems, and breaking the concrete floor 18 m2 of minimum 10 cm thickness. The work includes reconstructing the partition walls (exact dimensions) with concrete blocks (12 x 20 x 40 cm), providing and installing sewerage and water systems and connecting to the existing systems, removing and transporting all the debris, and demolishing all the debris outside the boundary of the municipality. All the work should be conducted per the supervisor engineer's standard specifications and instructions.</t>
    </r>
  </si>
  <si>
    <r>
      <rPr>
        <b/>
        <sz val="10"/>
        <color rgb="FF000000"/>
        <rFont val="Calibri"/>
        <family val="2"/>
        <scheme val="minor"/>
      </rPr>
      <t>Electrical water boiler:</t>
    </r>
    <r>
      <rPr>
        <sz val="10"/>
        <color rgb="FF000000"/>
        <rFont val="Calibri"/>
        <family val="2"/>
        <scheme val="minor"/>
      </rPr>
      <t xml:space="preserve"> Supply and install a 50-liter suspended electrical water boiler inner tank galvanized plate (Approved Type), including wire 2*4mm2 cable with tray cable, 32-amp residual current circuit breaker, and connecting the boiler with water and electricity nets according to the site engineer's instructions.</t>
    </r>
  </si>
  <si>
    <r>
      <rPr>
        <b/>
        <sz val="10"/>
        <rFont val="Calibri"/>
        <family val="2"/>
      </rPr>
      <t xml:space="preserve">Aluminium Windows Works: </t>
    </r>
    <r>
      <rPr>
        <sz val="10"/>
        <rFont val="Calibri"/>
        <family val="2"/>
      </rPr>
      <t>supply materials and workforce to remove the existing iron windows (110 x 70 cm) and install aluminium windows (approved type) using a section 6 cm profile width with a 2 mm profile thickness plate, single glass pan (6 mm) thickness, ordinary or mushajar, with all required works according to the instructions of the supervisor engineer.</t>
    </r>
  </si>
  <si>
    <r>
      <rPr>
        <b/>
        <sz val="10"/>
        <color rgb="FF000000"/>
        <rFont val="Calibri"/>
        <family val="2"/>
      </rPr>
      <t xml:space="preserve">Aluminium Door Works: </t>
    </r>
    <r>
      <rPr>
        <sz val="10"/>
        <color rgb="FF000000"/>
        <rFont val="Calibri"/>
        <family val="2"/>
      </rPr>
      <t>Supply material and install aluminium doors (approved type) of 2 mm thick double plate. The price includes a double glass pan of 6 mm thickness, ordinary or mushajar, rubber, a handle, a mortice switch, and a door stopper. The work includes removing the old door. All work should be carried out according to the specifications and instructions of the supervisor engineer.</t>
    </r>
  </si>
  <si>
    <r>
      <rPr>
        <b/>
        <sz val="10"/>
        <color rgb="FF000000"/>
        <rFont val="Calibri"/>
        <family val="2"/>
        <scheme val="minor"/>
      </rPr>
      <t>Porcelain Tiles (walls)</t>
    </r>
    <r>
      <rPr>
        <sz val="10"/>
        <color rgb="FF000000"/>
        <rFont val="Calibri"/>
        <family val="2"/>
        <scheme val="minor"/>
      </rPr>
      <t xml:space="preserve">: </t>
    </r>
    <r>
      <rPr>
        <sz val="10"/>
        <color rgb="FF000000"/>
        <rFont val="Calibri"/>
        <family val="2"/>
      </rPr>
      <t>Supply materials and erect porcelain tiles 10mm thickness (approved type). The work includes breaking the existing gypsum plastering, laying cement plaster using SBR at a rate of 200 g/m2, laying tiles with cement paste using SBR or Kalakim, using aluminium straights for corners, sealing the joints with white cement, and cleaning the ceramic after the work is done. The work should be done according to the specifications and instructions of the site engineer.</t>
    </r>
  </si>
  <si>
    <t>Offer Validity: 180 days</t>
  </si>
  <si>
    <t>Company Name:                                                                                                    Authorized Person:</t>
  </si>
  <si>
    <t>Email address:                                                                                                       Phone Number:</t>
  </si>
  <si>
    <t>Address:                                                                                                                  Date:</t>
  </si>
  <si>
    <t xml:space="preserve">By signing this offer the bidder acknowledges and accepts the  UNHCR’s General Conditions of Contracts for Civil Works (October 2000) and the UN Supplier Code of Conduct, and commits to hold their offer valid for 180 days </t>
  </si>
  <si>
    <t>Lot2, Part A - Rehabilitation of wash facilities in Gardy primary school</t>
  </si>
  <si>
    <t xml:space="preserve">UNHCR RFP 243
Annex D3 - Financial Offer Form </t>
  </si>
  <si>
    <r>
      <t xml:space="preserve">NOTE: Offer should be price all-inclusive without VAT and any missing cost for a line in the Financial Offer will be considered invalid. Bidders are requested to submit the Financial Offer in PDF format duly signed and stamped along with the soft version of Excel Sheet
</t>
    </r>
    <r>
      <rPr>
        <b/>
        <sz val="11"/>
        <color rgb="FFFF0000"/>
        <rFont val="Calibri"/>
        <family val="2"/>
        <scheme val="minor"/>
      </rPr>
      <t>NOTE: The Total SUM of LOT 2  should be calculated and inserted in Cloud ERP Line 2 = Total Amount of Lot 2 Part A + Total Amount of Lot 2 Part B</t>
    </r>
  </si>
  <si>
    <r>
      <rPr>
        <b/>
        <sz val="10"/>
        <color rgb="FF000000"/>
        <rFont val="Calibri"/>
        <family val="2"/>
      </rPr>
      <t xml:space="preserve">Porcelain Tiles (floor): </t>
    </r>
    <r>
      <rPr>
        <sz val="10"/>
        <color rgb="FF000000"/>
        <rFont val="Calibri"/>
        <family val="2"/>
      </rPr>
      <t>Supply materials and paving Porcelain Floor Tiles (60x60 cm) or (60x120 cm), 14mm thickness (a sample should be provided for approval) for classroom Non-slip, Acid-resistant, Low water-absorption 0.5% with all necessary works on a layer of cement sand mortar in a 1:3 mix ratio, under a layer of min 1cm of Kalakem, also using cement mortar and sealing the joints with white cement and lime grout and SPR color if required, making a 1.0 cm expansion joint in each 25 m2 and filling with flexible epoxy. The price includes cleaning the porcelain after the end of the work.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</si>
</sst>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5" x14ac:knownFonts="1">
    <font>
      <sz val="11"/>
      <color theme="1"/>
      <name val="Calibri"/>
      <family val="2"/>
      <scheme val="minor"/>
    </font>
    <font>
      <sz val="10"/>
      <name val="Arial"/>
      <family val="2"/>
      <charset val="178"/>
    </font>
    <font>
      <b/>
      <sz val="10"/>
      <name val="Calibri"/>
      <family val="2"/>
      <scheme val="minor"/>
    </font>
    <font>
      <b/>
      <sz val="11"/>
      <name val="Calibri"/>
      <family val="2"/>
      <scheme val="minor"/>
    </font>
    <font>
      <sz val="10"/>
      <name val="Calibri"/>
      <family val="2"/>
      <scheme val="minor"/>
    </font>
    <font>
      <sz val="10"/>
      <name val="Calibri"/>
      <family val="2"/>
    </font>
    <font>
      <b/>
      <sz val="10"/>
      <name val="Calibri"/>
      <family val="2"/>
    </font>
    <font>
      <sz val="10"/>
      <name val="Arial"/>
      <family val="2"/>
    </font>
    <font>
      <b/>
      <sz val="12"/>
      <color rgb="FF000000"/>
      <name val="Calibri"/>
      <family val="2"/>
    </font>
    <font>
      <sz val="8"/>
      <name val="Calibri"/>
      <family val="2"/>
      <scheme val="minor"/>
    </font>
    <font>
      <b/>
      <sz val="16"/>
      <name val="Arial"/>
      <family val="2"/>
    </font>
    <font>
      <b/>
      <sz val="20"/>
      <name val="Calibri"/>
      <family val="2"/>
      <scheme val="minor"/>
    </font>
    <font>
      <b/>
      <sz val="16"/>
      <name val="Calibri"/>
      <family val="2"/>
      <scheme val="minor"/>
    </font>
    <font>
      <b/>
      <sz val="10"/>
      <color rgb="FF000000"/>
      <name val="Calibri"/>
      <family val="2"/>
      <scheme val="minor"/>
    </font>
    <font>
      <sz val="10"/>
      <color rgb="FF000000"/>
      <name val="Calibri"/>
      <family val="2"/>
      <scheme val="minor"/>
    </font>
    <font>
      <b/>
      <sz val="10"/>
      <color rgb="FF000000"/>
      <name val="Calibri"/>
      <family val="2"/>
    </font>
    <font>
      <sz val="10"/>
      <color rgb="FF000000"/>
      <name val="Calibri"/>
      <family val="2"/>
    </font>
    <font>
      <sz val="10"/>
      <color theme="1"/>
      <name val="Calibri"/>
      <family val="2"/>
      <scheme val="minor"/>
    </font>
    <font>
      <vertAlign val="superscript"/>
      <sz val="10"/>
      <name val="Calibri"/>
      <family val="2"/>
    </font>
    <font>
      <b/>
      <sz val="18"/>
      <color theme="1"/>
      <name val="Calibri"/>
      <family val="2"/>
      <scheme val="minor"/>
    </font>
    <font>
      <sz val="11"/>
      <color rgb="FF000000"/>
      <name val="Calibri"/>
      <family val="2"/>
      <scheme val="minor"/>
    </font>
    <font>
      <sz val="12"/>
      <name val="Calibri"/>
      <family val="2"/>
      <scheme val="minor"/>
    </font>
    <font>
      <i/>
      <sz val="12"/>
      <name val="Calibri"/>
      <family val="2"/>
      <scheme val="minor"/>
    </font>
    <font>
      <b/>
      <sz val="16"/>
      <color theme="1"/>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47"/>
        <bgColor indexed="64"/>
      </patternFill>
    </fill>
    <fill>
      <patternFill patternType="solid">
        <fgColor theme="6"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s>
  <cellStyleXfs count="3">
    <xf numFmtId="0" fontId="0" fillId="0" borderId="0"/>
    <xf numFmtId="0" fontId="7" fillId="0" borderId="0"/>
    <xf numFmtId="0" fontId="7" fillId="0" borderId="0"/>
  </cellStyleXfs>
  <cellXfs count="62">
    <xf numFmtId="0" fontId="0" fillId="0" borderId="0" xfId="0"/>
    <xf numFmtId="0" fontId="0" fillId="0" borderId="0" xfId="0" applyAlignment="1">
      <alignment vertical="center"/>
    </xf>
    <xf numFmtId="0" fontId="1" fillId="0" borderId="0" xfId="0" applyFont="1" applyAlignment="1">
      <alignment vertical="top"/>
    </xf>
    <xf numFmtId="0" fontId="0" fillId="4" borderId="0" xfId="0" applyFill="1" applyAlignment="1">
      <alignment horizontal="center" vertical="center"/>
    </xf>
    <xf numFmtId="0" fontId="0" fillId="0" borderId="0" xfId="0" applyAlignment="1">
      <alignment horizontal="center" vertical="center"/>
    </xf>
    <xf numFmtId="0" fontId="0" fillId="3" borderId="0" xfId="0" applyFill="1" applyAlignment="1">
      <alignment horizontal="center" vertical="center"/>
    </xf>
    <xf numFmtId="0" fontId="8" fillId="2" borderId="1" xfId="0" applyFont="1" applyFill="1" applyBorder="1" applyAlignment="1">
      <alignment horizontal="center" vertical="center"/>
    </xf>
    <xf numFmtId="0" fontId="10" fillId="0" borderId="5" xfId="0" applyFont="1" applyBorder="1" applyAlignment="1">
      <alignment horizontal="center" vertical="top"/>
    </xf>
    <xf numFmtId="0" fontId="8" fillId="2" borderId="5" xfId="0" applyFont="1" applyFill="1" applyBorder="1" applyAlignment="1">
      <alignment horizontal="center" vertical="center"/>
    </xf>
    <xf numFmtId="0" fontId="3" fillId="5" borderId="5" xfId="0" applyFont="1" applyFill="1" applyBorder="1" applyAlignment="1">
      <alignment horizontal="center" vertical="top"/>
    </xf>
    <xf numFmtId="0" fontId="2" fillId="2" borderId="7" xfId="0" applyFont="1" applyFill="1" applyBorder="1" applyAlignment="1">
      <alignment horizontal="center" vertical="top"/>
    </xf>
    <xf numFmtId="3" fontId="8" fillId="2" borderId="1" xfId="0" applyNumberFormat="1" applyFont="1" applyFill="1" applyBorder="1" applyAlignment="1">
      <alignment horizontal="center" vertical="center" wrapText="1"/>
    </xf>
    <xf numFmtId="3" fontId="8" fillId="2" borderId="6" xfId="0" applyNumberFormat="1" applyFont="1" applyFill="1" applyBorder="1" applyAlignment="1">
      <alignment horizontal="center" vertical="center" wrapText="1"/>
    </xf>
    <xf numFmtId="3" fontId="0" fillId="5" borderId="1" xfId="0" applyNumberFormat="1" applyFill="1" applyBorder="1"/>
    <xf numFmtId="3" fontId="0" fillId="5" borderId="6" xfId="0" applyNumberFormat="1" applyFill="1" applyBorder="1" applyAlignment="1">
      <alignment horizontal="center"/>
    </xf>
    <xf numFmtId="3" fontId="0" fillId="0" borderId="0" xfId="0" applyNumberFormat="1"/>
    <xf numFmtId="3" fontId="0" fillId="0" borderId="0" xfId="0" applyNumberFormat="1" applyAlignment="1">
      <alignment horizontal="center"/>
    </xf>
    <xf numFmtId="0" fontId="4" fillId="3" borderId="1" xfId="0" applyFont="1" applyFill="1" applyBorder="1" applyAlignment="1">
      <alignment horizontal="center"/>
    </xf>
    <xf numFmtId="3" fontId="4" fillId="3" borderId="1" xfId="0" applyNumberFormat="1" applyFont="1" applyFill="1" applyBorder="1" applyAlignment="1">
      <alignment horizontal="center" wrapText="1"/>
    </xf>
    <xf numFmtId="0" fontId="17" fillId="0" borderId="1" xfId="0" applyFont="1" applyBorder="1" applyAlignment="1">
      <alignment horizontal="center"/>
    </xf>
    <xf numFmtId="3" fontId="17" fillId="0" borderId="1" xfId="0" applyNumberFormat="1" applyFont="1" applyBorder="1" applyAlignment="1">
      <alignment horizontal="center"/>
    </xf>
    <xf numFmtId="0" fontId="4" fillId="3" borderId="1" xfId="0" applyFont="1" applyFill="1" applyBorder="1" applyAlignment="1">
      <alignment horizontal="center" wrapText="1"/>
    </xf>
    <xf numFmtId="0" fontId="4" fillId="3" borderId="1" xfId="1" applyFont="1" applyFill="1" applyBorder="1" applyAlignment="1">
      <alignment horizontal="center"/>
    </xf>
    <xf numFmtId="3" fontId="4" fillId="3" borderId="1" xfId="1" applyNumberFormat="1" applyFont="1" applyFill="1" applyBorder="1" applyAlignment="1">
      <alignment horizontal="center" wrapText="1"/>
    </xf>
    <xf numFmtId="3" fontId="4" fillId="0" borderId="1" xfId="0" applyNumberFormat="1" applyFont="1" applyBorder="1" applyAlignment="1">
      <alignment horizontal="center" wrapText="1"/>
    </xf>
    <xf numFmtId="0" fontId="20" fillId="3" borderId="0" xfId="0" applyFont="1" applyFill="1"/>
    <xf numFmtId="0" fontId="21" fillId="0" borderId="0" xfId="0" applyFont="1" applyAlignment="1" applyProtection="1">
      <alignment horizontal="center" vertical="top" wrapText="1"/>
      <protection locked="0"/>
    </xf>
    <xf numFmtId="0" fontId="21" fillId="0" borderId="0" xfId="0" applyFont="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0" fillId="4" borderId="0" xfId="0" applyFill="1" applyAlignment="1" applyProtection="1">
      <alignment horizontal="center" vertical="center"/>
      <protection locked="0"/>
    </xf>
    <xf numFmtId="0" fontId="1" fillId="0" borderId="0" xfId="0" applyFont="1" applyAlignment="1" applyProtection="1">
      <alignment vertical="top"/>
      <protection locked="0"/>
    </xf>
    <xf numFmtId="0" fontId="0" fillId="0" borderId="0" xfId="0" applyAlignment="1" applyProtection="1">
      <alignment vertical="center"/>
      <protection locked="0"/>
    </xf>
    <xf numFmtId="3" fontId="0" fillId="0" borderId="0" xfId="0" applyNumberFormat="1" applyProtection="1">
      <protection locked="0"/>
    </xf>
    <xf numFmtId="3" fontId="0" fillId="0" borderId="0" xfId="0" applyNumberFormat="1" applyAlignment="1" applyProtection="1">
      <alignment horizontal="center"/>
      <protection locked="0"/>
    </xf>
    <xf numFmtId="0" fontId="16" fillId="3" borderId="1" xfId="0" applyFont="1" applyFill="1" applyBorder="1" applyAlignment="1" applyProtection="1">
      <alignment horizontal="justify" vertical="top" wrapText="1"/>
    </xf>
    <xf numFmtId="0" fontId="4" fillId="3" borderId="5" xfId="0" applyFont="1" applyFill="1" applyBorder="1" applyAlignment="1" applyProtection="1">
      <alignment horizontal="center" vertical="top"/>
    </xf>
    <xf numFmtId="0" fontId="14" fillId="3" borderId="1" xfId="0" applyFont="1" applyFill="1" applyBorder="1" applyAlignment="1" applyProtection="1">
      <alignment horizontal="justify" vertical="top" wrapText="1"/>
    </xf>
    <xf numFmtId="0" fontId="5" fillId="3" borderId="1" xfId="0" applyFont="1" applyFill="1" applyBorder="1" applyAlignment="1" applyProtection="1">
      <alignment horizontal="justify" vertical="top" wrapText="1"/>
    </xf>
    <xf numFmtId="0" fontId="14" fillId="0" borderId="1" xfId="0" applyFont="1" applyBorder="1" applyAlignment="1" applyProtection="1">
      <alignment horizontal="justify" vertical="top" wrapText="1"/>
    </xf>
    <xf numFmtId="164" fontId="17" fillId="3" borderId="1" xfId="0" applyNumberFormat="1" applyFont="1" applyFill="1" applyBorder="1" applyAlignment="1" applyProtection="1">
      <alignment horizontal="center"/>
      <protection locked="0"/>
    </xf>
    <xf numFmtId="164" fontId="17" fillId="3" borderId="6" xfId="0" applyNumberFormat="1" applyFont="1" applyFill="1" applyBorder="1" applyAlignment="1" applyProtection="1">
      <alignment horizontal="center"/>
      <protection locked="0"/>
    </xf>
    <xf numFmtId="164" fontId="17" fillId="0" borderId="1" xfId="0" applyNumberFormat="1" applyFont="1" applyBorder="1" applyAlignment="1" applyProtection="1">
      <alignment horizontal="center"/>
      <protection locked="0"/>
    </xf>
    <xf numFmtId="164" fontId="17" fillId="0" borderId="6" xfId="0" applyNumberFormat="1" applyFont="1" applyBorder="1" applyAlignment="1" applyProtection="1">
      <alignment horizontal="center"/>
      <protection locked="0"/>
    </xf>
    <xf numFmtId="164" fontId="19" fillId="2" borderId="8" xfId="0" applyNumberFormat="1" applyFont="1" applyFill="1" applyBorder="1" applyAlignment="1">
      <alignment horizontal="center" vertical="center"/>
    </xf>
    <xf numFmtId="0" fontId="21" fillId="0" borderId="15"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13" fillId="3" borderId="12" xfId="0" applyFont="1" applyFill="1" applyBorder="1" applyAlignment="1">
      <alignment horizontal="left" vertical="center" wrapText="1"/>
    </xf>
    <xf numFmtId="0" fontId="21" fillId="0" borderId="13" xfId="0" applyFont="1" applyBorder="1" applyAlignment="1" applyProtection="1">
      <alignment horizontal="left" vertical="top" wrapText="1"/>
      <protection locked="0"/>
    </xf>
    <xf numFmtId="0" fontId="21" fillId="0" borderId="14" xfId="0" applyFont="1" applyBorder="1" applyAlignment="1" applyProtection="1">
      <alignment horizontal="left" vertical="top" wrapText="1"/>
      <protection locked="0"/>
    </xf>
    <xf numFmtId="0" fontId="3" fillId="5"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6" xfId="0" applyFont="1" applyBorder="1" applyAlignment="1">
      <alignment horizontal="left" vertical="top" wrapText="1"/>
    </xf>
    <xf numFmtId="0" fontId="12" fillId="0" borderId="5" xfId="0" applyFont="1" applyBorder="1" applyAlignment="1">
      <alignment horizontal="center" vertical="top" wrapText="1"/>
    </xf>
    <xf numFmtId="0" fontId="12" fillId="0" borderId="1" xfId="0" applyFont="1" applyBorder="1" applyAlignment="1">
      <alignment horizontal="center" vertical="top"/>
    </xf>
    <xf numFmtId="0" fontId="12" fillId="0" borderId="6" xfId="0" applyFont="1" applyBorder="1" applyAlignment="1">
      <alignment horizontal="center" vertical="top"/>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cellXfs>
  <cellStyles count="3">
    <cellStyle name="Normal" xfId="0" builtinId="0"/>
    <cellStyle name="Normal 2" xfId="2" xr:uid="{00000000-0005-0000-0000-000001000000}"/>
    <cellStyle name="Normal 3" xfId="1" xr:uid="{00000000-0005-0000-0000-000002000000}"/>
  </cellStyles>
  <dxfs count="0"/>
  <tableStyles count="0" defaultTableStyle="TableStyleMedium9" defaultPivotStyle="PivotStyleLight16"/>
  <colors>
    <mruColors>
      <color rgb="FFFFFF66"/>
      <color rgb="FF3399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142051</xdr:colOff>
      <xdr:row>0</xdr:row>
      <xdr:rowOff>181003</xdr:rowOff>
    </xdr:from>
    <xdr:to>
      <xdr:col>1</xdr:col>
      <xdr:colOff>2439866</xdr:colOff>
      <xdr:row>0</xdr:row>
      <xdr:rowOff>666751</xdr:rowOff>
    </xdr:to>
    <xdr:pic>
      <xdr:nvPicPr>
        <xdr:cNvPr id="2" name="Picture 2">
          <a:extLst>
            <a:ext uri="{FF2B5EF4-FFF2-40B4-BE49-F238E27FC236}">
              <a16:creationId xmlns:a16="http://schemas.microsoft.com/office/drawing/2014/main" id="{E9723F77-2D9D-44F2-9064-D82073E89A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51" y="181003"/>
          <a:ext cx="2576238" cy="4857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83"/>
  <sheetViews>
    <sheetView tabSelected="1" view="pageBreakPreview" topLeftCell="A21" zoomScale="106" zoomScaleNormal="70" zoomScaleSheetLayoutView="106" workbookViewId="0">
      <selection activeCell="A23" sqref="A23:F23"/>
    </sheetView>
  </sheetViews>
  <sheetFormatPr defaultRowHeight="14.5" x14ac:dyDescent="0.35"/>
  <cols>
    <col min="1" max="1" width="4.1796875" style="3" bestFit="1" customWidth="1"/>
    <col min="2" max="2" width="99.81640625" style="2" customWidth="1"/>
    <col min="3" max="3" width="5.1796875" style="1" bestFit="1" customWidth="1"/>
    <col min="4" max="4" width="5.1796875" style="15" bestFit="1" customWidth="1"/>
    <col min="5" max="5" width="10.54296875" style="15" bestFit="1" customWidth="1"/>
    <col min="6" max="6" width="19" style="16" bestFit="1" customWidth="1"/>
  </cols>
  <sheetData>
    <row r="1" spans="1:6" ht="64.5" customHeight="1" thickTop="1" x14ac:dyDescent="0.35">
      <c r="A1" s="56" t="s">
        <v>51</v>
      </c>
      <c r="B1" s="57"/>
      <c r="C1" s="57"/>
      <c r="D1" s="57"/>
      <c r="E1" s="57"/>
      <c r="F1" s="58"/>
    </row>
    <row r="2" spans="1:6" ht="27" customHeight="1" x14ac:dyDescent="0.35">
      <c r="A2" s="53" t="s">
        <v>50</v>
      </c>
      <c r="B2" s="54"/>
      <c r="C2" s="54"/>
      <c r="D2" s="54"/>
      <c r="E2" s="54"/>
      <c r="F2" s="55"/>
    </row>
    <row r="3" spans="1:6" ht="147" customHeight="1" x14ac:dyDescent="0.35">
      <c r="A3" s="7"/>
      <c r="B3" s="51" t="s">
        <v>36</v>
      </c>
      <c r="C3" s="51"/>
      <c r="D3" s="51"/>
      <c r="E3" s="51"/>
      <c r="F3" s="52"/>
    </row>
    <row r="4" spans="1:6" s="4" customFormat="1" ht="31" x14ac:dyDescent="0.35">
      <c r="A4" s="8" t="s">
        <v>0</v>
      </c>
      <c r="B4" s="6" t="s">
        <v>1</v>
      </c>
      <c r="C4" s="6" t="s">
        <v>2</v>
      </c>
      <c r="D4" s="11" t="s">
        <v>3</v>
      </c>
      <c r="E4" s="11" t="s">
        <v>8</v>
      </c>
      <c r="F4" s="12" t="s">
        <v>9</v>
      </c>
    </row>
    <row r="5" spans="1:6" s="4" customFormat="1" ht="17.649999999999999" customHeight="1" x14ac:dyDescent="0.35">
      <c r="A5" s="9" t="s">
        <v>4</v>
      </c>
      <c r="B5" s="50" t="s">
        <v>26</v>
      </c>
      <c r="C5" s="50"/>
      <c r="D5" s="50"/>
      <c r="E5" s="13"/>
      <c r="F5" s="14"/>
    </row>
    <row r="6" spans="1:6" ht="91" x14ac:dyDescent="0.35">
      <c r="A6" s="35" t="s">
        <v>6</v>
      </c>
      <c r="B6" s="36" t="s">
        <v>39</v>
      </c>
      <c r="C6" s="17" t="s">
        <v>30</v>
      </c>
      <c r="D6" s="18">
        <v>1</v>
      </c>
      <c r="E6" s="39"/>
      <c r="F6" s="40">
        <f t="shared" ref="F6:F13" si="0">D6*E6</f>
        <v>0</v>
      </c>
    </row>
    <row r="7" spans="1:6" ht="91" x14ac:dyDescent="0.35">
      <c r="A7" s="35" t="s">
        <v>7</v>
      </c>
      <c r="B7" s="36" t="s">
        <v>40</v>
      </c>
      <c r="C7" s="17" t="s">
        <v>30</v>
      </c>
      <c r="D7" s="18">
        <v>1</v>
      </c>
      <c r="E7" s="39"/>
      <c r="F7" s="40">
        <f t="shared" si="0"/>
        <v>0</v>
      </c>
    </row>
    <row r="8" spans="1:6" ht="39" x14ac:dyDescent="0.35">
      <c r="A8" s="35" t="s">
        <v>10</v>
      </c>
      <c r="B8" s="36" t="s">
        <v>31</v>
      </c>
      <c r="C8" s="19" t="s">
        <v>5</v>
      </c>
      <c r="D8" s="20">
        <v>5</v>
      </c>
      <c r="E8" s="41"/>
      <c r="F8" s="42">
        <f t="shared" si="0"/>
        <v>0</v>
      </c>
    </row>
    <row r="9" spans="1:6" ht="70.900000000000006" customHeight="1" x14ac:dyDescent="0.35">
      <c r="A9" s="35" t="s">
        <v>11</v>
      </c>
      <c r="B9" s="36" t="s">
        <v>33</v>
      </c>
      <c r="C9" s="19" t="s">
        <v>32</v>
      </c>
      <c r="D9" s="20">
        <v>5</v>
      </c>
      <c r="E9" s="41"/>
      <c r="F9" s="42">
        <f t="shared" si="0"/>
        <v>0</v>
      </c>
    </row>
    <row r="10" spans="1:6" x14ac:dyDescent="0.35">
      <c r="A10" s="35" t="s">
        <v>13</v>
      </c>
      <c r="B10" s="36" t="s">
        <v>27</v>
      </c>
      <c r="C10" s="19" t="s">
        <v>5</v>
      </c>
      <c r="D10" s="20">
        <v>5</v>
      </c>
      <c r="E10" s="41"/>
      <c r="F10" s="42">
        <f t="shared" si="0"/>
        <v>0</v>
      </c>
    </row>
    <row r="11" spans="1:6" x14ac:dyDescent="0.35">
      <c r="A11" s="35" t="s">
        <v>14</v>
      </c>
      <c r="B11" s="36" t="s">
        <v>34</v>
      </c>
      <c r="C11" s="19" t="s">
        <v>5</v>
      </c>
      <c r="D11" s="20">
        <v>4</v>
      </c>
      <c r="E11" s="41"/>
      <c r="F11" s="42">
        <f t="shared" si="0"/>
        <v>0</v>
      </c>
    </row>
    <row r="12" spans="1:6" ht="26" x14ac:dyDescent="0.35">
      <c r="A12" s="35" t="s">
        <v>15</v>
      </c>
      <c r="B12" s="37" t="s">
        <v>28</v>
      </c>
      <c r="C12" s="19" t="s">
        <v>5</v>
      </c>
      <c r="D12" s="20">
        <v>3</v>
      </c>
      <c r="E12" s="41"/>
      <c r="F12" s="42">
        <f t="shared" si="0"/>
        <v>0</v>
      </c>
    </row>
    <row r="13" spans="1:6" ht="44.5" customHeight="1" x14ac:dyDescent="0.35">
      <c r="A13" s="35" t="s">
        <v>16</v>
      </c>
      <c r="B13" s="37" t="s">
        <v>42</v>
      </c>
      <c r="C13" s="17" t="s">
        <v>29</v>
      </c>
      <c r="D13" s="18">
        <v>3</v>
      </c>
      <c r="E13" s="41"/>
      <c r="F13" s="40">
        <f t="shared" si="0"/>
        <v>0</v>
      </c>
    </row>
    <row r="14" spans="1:6" ht="54.65" customHeight="1" x14ac:dyDescent="0.35">
      <c r="A14" s="35" t="s">
        <v>17</v>
      </c>
      <c r="B14" s="34" t="s">
        <v>43</v>
      </c>
      <c r="C14" s="21" t="s">
        <v>29</v>
      </c>
      <c r="D14" s="18">
        <v>15</v>
      </c>
      <c r="E14" s="41"/>
      <c r="F14" s="42">
        <f t="shared" ref="F14" si="1">D14*E14</f>
        <v>0</v>
      </c>
    </row>
    <row r="15" spans="1:6" ht="43.9" customHeight="1" x14ac:dyDescent="0.35">
      <c r="A15" s="35" t="s">
        <v>18</v>
      </c>
      <c r="B15" s="34" t="s">
        <v>35</v>
      </c>
      <c r="C15" s="22" t="s">
        <v>2</v>
      </c>
      <c r="D15" s="23">
        <v>8</v>
      </c>
      <c r="E15" s="41"/>
      <c r="F15" s="42">
        <f t="shared" ref="F15:F16" si="2">D15*E15</f>
        <v>0</v>
      </c>
    </row>
    <row r="16" spans="1:6" ht="26" x14ac:dyDescent="0.35">
      <c r="A16" s="35" t="s">
        <v>19</v>
      </c>
      <c r="B16" s="34" t="s">
        <v>25</v>
      </c>
      <c r="C16" s="22" t="s">
        <v>2</v>
      </c>
      <c r="D16" s="23">
        <v>4</v>
      </c>
      <c r="E16" s="41"/>
      <c r="F16" s="42">
        <f t="shared" si="2"/>
        <v>0</v>
      </c>
    </row>
    <row r="17" spans="1:7" ht="44.5" customHeight="1" x14ac:dyDescent="0.35">
      <c r="A17" s="35" t="s">
        <v>20</v>
      </c>
      <c r="B17" s="36" t="s">
        <v>41</v>
      </c>
      <c r="C17" s="17" t="s">
        <v>5</v>
      </c>
      <c r="D17" s="18">
        <v>1</v>
      </c>
      <c r="E17" s="39"/>
      <c r="F17" s="40">
        <f>D17*E17</f>
        <v>0</v>
      </c>
    </row>
    <row r="18" spans="1:7" ht="45" customHeight="1" x14ac:dyDescent="0.35">
      <c r="A18" s="35" t="s">
        <v>21</v>
      </c>
      <c r="B18" s="38" t="s">
        <v>37</v>
      </c>
      <c r="C18" s="21" t="s">
        <v>29</v>
      </c>
      <c r="D18" s="18">
        <v>42</v>
      </c>
      <c r="E18" s="41"/>
      <c r="F18" s="42">
        <f t="shared" ref="F18" si="3">D18*E18</f>
        <v>0</v>
      </c>
    </row>
    <row r="19" spans="1:7" ht="69.75" customHeight="1" x14ac:dyDescent="0.35">
      <c r="A19" s="35" t="s">
        <v>22</v>
      </c>
      <c r="B19" s="36" t="s">
        <v>44</v>
      </c>
      <c r="C19" s="17" t="s">
        <v>29</v>
      </c>
      <c r="D19" s="24">
        <v>135</v>
      </c>
      <c r="E19" s="41"/>
      <c r="F19" s="42">
        <f t="shared" ref="F19" si="4">D19*E19</f>
        <v>0</v>
      </c>
    </row>
    <row r="20" spans="1:7" ht="27" customHeight="1" x14ac:dyDescent="0.35">
      <c r="A20" s="35" t="s">
        <v>23</v>
      </c>
      <c r="B20" s="36" t="s">
        <v>38</v>
      </c>
      <c r="C20" s="17" t="s">
        <v>29</v>
      </c>
      <c r="D20" s="18">
        <v>42</v>
      </c>
      <c r="E20" s="41"/>
      <c r="F20" s="42">
        <f>D20*E20</f>
        <v>0</v>
      </c>
    </row>
    <row r="21" spans="1:7" ht="79" customHeight="1" x14ac:dyDescent="0.35">
      <c r="A21" s="35" t="s">
        <v>24</v>
      </c>
      <c r="B21" s="34" t="s">
        <v>53</v>
      </c>
      <c r="C21" s="17" t="s">
        <v>29</v>
      </c>
      <c r="D21" s="18">
        <v>42</v>
      </c>
      <c r="E21" s="41"/>
      <c r="F21" s="42">
        <f>D21*E21</f>
        <v>0</v>
      </c>
    </row>
    <row r="22" spans="1:7" ht="26.5" thickBot="1" x14ac:dyDescent="0.4">
      <c r="A22" s="10"/>
      <c r="B22" s="59" t="s">
        <v>12</v>
      </c>
      <c r="C22" s="60"/>
      <c r="D22" s="60"/>
      <c r="E22" s="61"/>
      <c r="F22" s="43">
        <f>SUM(F6:F21)</f>
        <v>0</v>
      </c>
    </row>
    <row r="23" spans="1:7" ht="56.5" customHeight="1" thickTop="1" x14ac:dyDescent="0.35">
      <c r="A23" s="47" t="s">
        <v>52</v>
      </c>
      <c r="B23" s="47"/>
      <c r="C23" s="47"/>
      <c r="D23" s="47"/>
      <c r="E23" s="47"/>
      <c r="F23" s="47"/>
      <c r="G23" s="25"/>
    </row>
    <row r="24" spans="1:7" ht="15.5" x14ac:dyDescent="0.35">
      <c r="A24" s="48" t="s">
        <v>45</v>
      </c>
      <c r="B24" s="49"/>
      <c r="C24" s="49"/>
      <c r="D24" s="49"/>
      <c r="E24" s="49"/>
      <c r="F24" s="49"/>
      <c r="G24" s="26"/>
    </row>
    <row r="25" spans="1:7" ht="15.5" x14ac:dyDescent="0.35">
      <c r="A25" s="44" t="s">
        <v>46</v>
      </c>
      <c r="B25" s="45"/>
      <c r="C25" s="45"/>
      <c r="D25" s="45"/>
      <c r="E25" s="45"/>
      <c r="F25" s="45"/>
      <c r="G25" s="27"/>
    </row>
    <row r="26" spans="1:7" ht="15.5" customHeight="1" x14ac:dyDescent="0.35">
      <c r="A26" s="44" t="s">
        <v>47</v>
      </c>
      <c r="B26" s="45"/>
      <c r="C26" s="45"/>
      <c r="D26" s="45"/>
      <c r="E26" s="45"/>
      <c r="F26" s="45"/>
      <c r="G26" s="27"/>
    </row>
    <row r="27" spans="1:7" ht="15.5" x14ac:dyDescent="0.35">
      <c r="A27" s="29"/>
      <c r="B27" s="30"/>
      <c r="C27" s="31"/>
      <c r="D27" s="32"/>
      <c r="E27" s="32"/>
      <c r="F27" s="33"/>
      <c r="G27" s="27"/>
    </row>
    <row r="28" spans="1:7" ht="15.5" x14ac:dyDescent="0.35">
      <c r="A28" s="44" t="s">
        <v>48</v>
      </c>
      <c r="B28" s="45"/>
      <c r="C28" s="45"/>
      <c r="D28" s="45"/>
      <c r="E28" s="45"/>
      <c r="F28" s="45"/>
      <c r="G28" s="27"/>
    </row>
    <row r="29" spans="1:7" ht="15.5" x14ac:dyDescent="0.35">
      <c r="A29" s="45"/>
      <c r="B29" s="45"/>
      <c r="C29" s="45"/>
      <c r="D29" s="45"/>
      <c r="E29" s="45"/>
      <c r="F29" s="45"/>
      <c r="G29" s="45"/>
    </row>
    <row r="30" spans="1:7" ht="15.5" x14ac:dyDescent="0.35">
      <c r="A30" s="45"/>
      <c r="B30" s="45"/>
      <c r="C30" s="45"/>
      <c r="D30" s="45"/>
      <c r="E30" s="45"/>
      <c r="F30" s="45"/>
      <c r="G30" s="45"/>
    </row>
    <row r="31" spans="1:7" ht="30.75" customHeight="1" x14ac:dyDescent="0.35">
      <c r="A31" s="46" t="s">
        <v>49</v>
      </c>
      <c r="B31" s="46"/>
      <c r="C31" s="46"/>
      <c r="D31" s="46"/>
      <c r="E31" s="46"/>
      <c r="F31" s="46"/>
      <c r="G31" s="28"/>
    </row>
    <row r="32" spans="1:7" x14ac:dyDescent="0.35">
      <c r="A32" s="5"/>
    </row>
    <row r="33" spans="1:1" x14ac:dyDescent="0.35">
      <c r="A33" s="5"/>
    </row>
    <row r="34" spans="1:1" x14ac:dyDescent="0.35">
      <c r="A34" s="5"/>
    </row>
    <row r="35" spans="1:1" x14ac:dyDescent="0.35">
      <c r="A35" s="5"/>
    </row>
    <row r="36" spans="1:1" x14ac:dyDescent="0.35">
      <c r="A36" s="5"/>
    </row>
    <row r="37" spans="1:1" x14ac:dyDescent="0.35">
      <c r="A37" s="5"/>
    </row>
    <row r="38" spans="1:1" x14ac:dyDescent="0.35">
      <c r="A38" s="5"/>
    </row>
    <row r="39" spans="1:1" x14ac:dyDescent="0.35">
      <c r="A39" s="5"/>
    </row>
    <row r="40" spans="1:1" x14ac:dyDescent="0.35">
      <c r="A40" s="5"/>
    </row>
    <row r="41" spans="1:1" x14ac:dyDescent="0.35">
      <c r="A41" s="5"/>
    </row>
    <row r="42" spans="1:1" x14ac:dyDescent="0.35">
      <c r="A42" s="5"/>
    </row>
    <row r="43" spans="1:1" x14ac:dyDescent="0.35">
      <c r="A43" s="5"/>
    </row>
    <row r="44" spans="1:1" x14ac:dyDescent="0.35">
      <c r="A44" s="5"/>
    </row>
    <row r="45" spans="1:1" x14ac:dyDescent="0.35">
      <c r="A45" s="5"/>
    </row>
    <row r="46" spans="1:1" x14ac:dyDescent="0.35">
      <c r="A46" s="5"/>
    </row>
    <row r="47" spans="1:1" x14ac:dyDescent="0.35">
      <c r="A47" s="5"/>
    </row>
    <row r="48" spans="1:1" x14ac:dyDescent="0.35">
      <c r="A48" s="5"/>
    </row>
    <row r="49" spans="1:1" x14ac:dyDescent="0.35">
      <c r="A49" s="5"/>
    </row>
    <row r="50" spans="1:1" x14ac:dyDescent="0.35">
      <c r="A50" s="5"/>
    </row>
    <row r="51" spans="1:1" x14ac:dyDescent="0.35">
      <c r="A51" s="5"/>
    </row>
    <row r="52" spans="1:1" x14ac:dyDescent="0.35">
      <c r="A52" s="5"/>
    </row>
    <row r="53" spans="1:1" x14ac:dyDescent="0.35">
      <c r="A53" s="5"/>
    </row>
    <row r="54" spans="1:1" x14ac:dyDescent="0.35">
      <c r="A54" s="5"/>
    </row>
    <row r="55" spans="1:1" x14ac:dyDescent="0.35">
      <c r="A55" s="5"/>
    </row>
    <row r="56" spans="1:1" x14ac:dyDescent="0.35">
      <c r="A56" s="5"/>
    </row>
    <row r="57" spans="1:1" x14ac:dyDescent="0.35">
      <c r="A57" s="5"/>
    </row>
    <row r="58" spans="1:1" x14ac:dyDescent="0.35">
      <c r="A58" s="5"/>
    </row>
    <row r="59" spans="1:1" x14ac:dyDescent="0.35">
      <c r="A59" s="5"/>
    </row>
    <row r="60" spans="1:1" x14ac:dyDescent="0.35">
      <c r="A60" s="5"/>
    </row>
    <row r="61" spans="1:1" x14ac:dyDescent="0.35">
      <c r="A61" s="5"/>
    </row>
    <row r="62" spans="1:1" x14ac:dyDescent="0.35">
      <c r="A62" s="5"/>
    </row>
    <row r="63" spans="1:1" x14ac:dyDescent="0.35">
      <c r="A63" s="5"/>
    </row>
    <row r="64" spans="1:1"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row r="73" spans="1:1" x14ac:dyDescent="0.35">
      <c r="A73" s="5"/>
    </row>
    <row r="74" spans="1:1" x14ac:dyDescent="0.35">
      <c r="A74" s="5"/>
    </row>
    <row r="75" spans="1:1" x14ac:dyDescent="0.35">
      <c r="A75" s="5"/>
    </row>
    <row r="76" spans="1:1" x14ac:dyDescent="0.35">
      <c r="A76" s="5"/>
    </row>
    <row r="77" spans="1:1" x14ac:dyDescent="0.35">
      <c r="A77" s="5"/>
    </row>
    <row r="78" spans="1:1" x14ac:dyDescent="0.35">
      <c r="A78" s="5"/>
    </row>
    <row r="79" spans="1:1" x14ac:dyDescent="0.35">
      <c r="A79" s="5"/>
    </row>
    <row r="80" spans="1:1" x14ac:dyDescent="0.35">
      <c r="A80" s="5"/>
    </row>
    <row r="81" spans="1:1" x14ac:dyDescent="0.35">
      <c r="A81" s="5"/>
    </row>
    <row r="82" spans="1:1" x14ac:dyDescent="0.35">
      <c r="A82" s="5"/>
    </row>
    <row r="83" spans="1:1" x14ac:dyDescent="0.35">
      <c r="A83" s="5"/>
    </row>
  </sheetData>
  <sheetProtection algorithmName="SHA-512" hashValue="j2CJF8Nxt26HlUaRbQhZZqC1V3Fhc2dqfSU1U/AZDyNy/apTR1WcxqXUFAB/mCNbh7rUHJLVRm/c6aSyTQUxMQ==" saltValue="TC04wreFqdAFPjMR2dlPyg==" spinCount="100000" sheet="1" objects="1" scenarios="1"/>
  <mergeCells count="13">
    <mergeCell ref="B5:D5"/>
    <mergeCell ref="B3:F3"/>
    <mergeCell ref="A2:F2"/>
    <mergeCell ref="A1:F1"/>
    <mergeCell ref="B22:E22"/>
    <mergeCell ref="A28:F28"/>
    <mergeCell ref="A29:G29"/>
    <mergeCell ref="A30:G30"/>
    <mergeCell ref="A31:F31"/>
    <mergeCell ref="A23:F23"/>
    <mergeCell ref="A24:F24"/>
    <mergeCell ref="A25:F25"/>
    <mergeCell ref="A26:F26"/>
  </mergeCells>
  <phoneticPr fontId="9" type="noConversion"/>
  <pageMargins left="0.25" right="0.25" top="0.75" bottom="0.75" header="0.3" footer="0.3"/>
  <pageSetup paperSize="9" scale="6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Rehabilitation of wash</vt:lpstr>
      <vt:lpstr>'Rehabilitation of wash'!Print_Area</vt:lpstr>
      <vt:lpstr>'Rehabilitation of wash'!Print_Titles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2024-08-12T09:49:11Z</dcterms:modified>
  <cp:category/>
  <cp:contentStatus/>
</cp:coreProperties>
</file>