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hcr365-my.sharepoint.com/personal/saadis_unhcr_org/Documents/Desktop/RFP-0239 Construction of Aggregation Hub in Summel, Duhok/Package/Final Revised By Anwar 30 July 2024/PDF/"/>
    </mc:Choice>
  </mc:AlternateContent>
  <xr:revisionPtr revIDLastSave="524" documentId="13_ncr:1_{68BAADAF-F168-4AE0-A9F1-10128007930D}" xr6:coauthVersionLast="47" xr6:coauthVersionMax="47" xr10:uidLastSave="{3E9930C9-19F4-4005-B601-7AD289E3F42D}"/>
  <workbookProtection workbookAlgorithmName="SHA-512" workbookHashValue="D0q5ZYW9w7ZtO+Ss7I2GtPA65CJhBa6aJiYBwy4JiNnZDyPGaYsZ/0OHLf/pQdr3SfWwk69+SMyEfhrL99ZDyw==" workbookSaltValue="xxTSCI9fkAgpki7NlMWYgQ==" workbookSpinCount="100000" lockStructure="1"/>
  <bookViews>
    <workbookView xWindow="-120" yWindow="-120" windowWidth="29040" windowHeight="15720" xr2:uid="{97D3F51F-0AA0-4DDF-9793-179B975D0FFE}"/>
  </bookViews>
  <sheets>
    <sheet name="Sit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1" l="1"/>
  <c r="F80" i="1"/>
  <c r="F81" i="1"/>
  <c r="F82" i="1"/>
  <c r="F83" i="1"/>
  <c r="F84" i="1"/>
  <c r="F85" i="1"/>
  <c r="F86" i="1"/>
  <c r="F87" i="1"/>
  <c r="F67" i="1"/>
  <c r="F68" i="1"/>
  <c r="F69" i="1"/>
  <c r="F70" i="1"/>
  <c r="F71" i="1"/>
  <c r="F72" i="1"/>
  <c r="F73" i="1"/>
  <c r="F74" i="1"/>
  <c r="F75" i="1"/>
  <c r="F76" i="1"/>
  <c r="F77" i="1"/>
  <c r="F78" i="1"/>
  <c r="F66" i="1"/>
  <c r="F52" i="1"/>
  <c r="F53" i="1"/>
  <c r="F54" i="1"/>
  <c r="F55" i="1"/>
  <c r="F56" i="1"/>
  <c r="F57" i="1"/>
  <c r="F58" i="1"/>
  <c r="F59" i="1"/>
  <c r="F60" i="1"/>
  <c r="F61" i="1"/>
  <c r="F62" i="1"/>
  <c r="F63" i="1"/>
  <c r="F64" i="1"/>
  <c r="F50" i="1"/>
  <c r="F51" i="1"/>
  <c r="F49" i="1"/>
  <c r="F40" i="1"/>
  <c r="F24" i="1"/>
  <c r="F25" i="1"/>
  <c r="F23" i="1"/>
  <c r="F19" i="1"/>
  <c r="F20" i="1"/>
  <c r="F21" i="1"/>
  <c r="F22" i="1"/>
  <c r="F9" i="1"/>
  <c r="F10" i="1"/>
  <c r="F11" i="1"/>
  <c r="F12" i="1"/>
  <c r="F13" i="1"/>
  <c r="F14" i="1"/>
  <c r="F15" i="1"/>
  <c r="F16" i="1"/>
  <c r="F17" i="1"/>
  <c r="F18" i="1"/>
  <c r="F7" i="1"/>
  <c r="F8" i="1"/>
  <c r="F6" i="1"/>
  <c r="F88" i="1" l="1"/>
</calcChain>
</file>

<file path=xl/sharedStrings.xml><?xml version="1.0" encoding="utf-8"?>
<sst xmlns="http://schemas.openxmlformats.org/spreadsheetml/2006/main" count="156" uniqueCount="104">
  <si>
    <t>No.</t>
  </si>
  <si>
    <t>Item Description</t>
  </si>
  <si>
    <t>Unit</t>
  </si>
  <si>
    <t>Qty.</t>
  </si>
  <si>
    <t>Civil work</t>
  </si>
  <si>
    <t>m2</t>
  </si>
  <si>
    <t>m3</t>
  </si>
  <si>
    <r>
      <rPr>
        <b/>
        <sz val="11"/>
        <rFont val="Calibri"/>
        <family val="2"/>
        <scheme val="minor"/>
      </rPr>
      <t>Concrete blocks work above DPC:</t>
    </r>
    <r>
      <rPr>
        <sz val="11"/>
        <rFont val="Calibri"/>
        <family val="2"/>
        <scheme val="minor"/>
      </rPr>
      <t xml:space="preserve"> Provide materials and all requirements for building walls by Hollow concrete block (20x15x40) cm, height to the roof, 20 cm thickness, using cement sand mortar 1:3, filling spaces between joint (horizontal and vertically) and foam for the reinforced concrete part with walls for Exterior walls. All the works should be conducted according to IGTS and instructions of supervising Engineer.</t>
    </r>
  </si>
  <si>
    <r>
      <rPr>
        <b/>
        <sz val="11"/>
        <rFont val="Calibri"/>
        <family val="2"/>
        <scheme val="minor"/>
      </rPr>
      <t xml:space="preserve">Plastering by cement: </t>
    </r>
    <r>
      <rPr>
        <sz val="11"/>
        <rFont val="Calibri"/>
        <family val="2"/>
        <scheme val="minor"/>
      </rPr>
      <t>Provide materials and all requirements for plastering using cement: sand mortar 1:3 for walls, by three layers (filling joint and spray layer, plastering layer with layer (kavmal) then final layer which should be smooth) the thickness not less than 2 cm, straight angle using Aluminum rule 3 m, covering the intersection of columns and beams with walls by mech wire. All the work should be conducted according to the instructions of the supervising Engineer.</t>
    </r>
  </si>
  <si>
    <r>
      <rPr>
        <b/>
        <sz val="11"/>
        <rFont val="Calibri"/>
        <family val="2"/>
        <scheme val="minor"/>
      </rPr>
      <t>Painting:</t>
    </r>
    <r>
      <rPr>
        <sz val="11"/>
        <rFont val="Calibri"/>
        <family val="2"/>
        <scheme val="minor"/>
      </rPr>
      <t xml:space="preserve"> Provide materials and all requirements for painting using emulsion for the inside and outside building and anti-humidity (moisture blocker) (Turkish made or equivalent) in three layers or more until final appearance is accepted by the supervising engineer. All the works should be conducted according to IGTS and instructions of the supervising Engineer.</t>
    </r>
  </si>
  <si>
    <t>LS</t>
  </si>
  <si>
    <t>ML</t>
  </si>
  <si>
    <t>M2</t>
  </si>
  <si>
    <t>L.S</t>
  </si>
  <si>
    <t>Electrical work</t>
  </si>
  <si>
    <t>Provide and installing a 200-watt LED, The LED to be attached to the try cable.</t>
  </si>
  <si>
    <t>Provide and installing a 40-watt LED, The LED to be attached to the try cable.</t>
  </si>
  <si>
    <t>Provide and installing a 100-watt LED for outside lighting, it must be suitable for exposing to the weather condition including the direct sun and the rainfall</t>
  </si>
  <si>
    <t>Provide and installing a 18-watt LED, The LED to be attached to the try cable. For office</t>
  </si>
  <si>
    <t>Provide and installing a 12-watt LED, The LED to be attached to the try cable. For Wc</t>
  </si>
  <si>
    <t xml:space="preserve">Provide and installing On/Off 16 A best type switch with all accessoreis </t>
  </si>
  <si>
    <t>Supply with installation (cable tray) size of 20 cm and the price includes all accessories.</t>
  </si>
  <si>
    <t>Supply with installation (cable tray) size of 10 cm and the price includes all accessories.</t>
  </si>
  <si>
    <t>Provide and installation of a 16-amp switch plug.</t>
  </si>
  <si>
    <t>Provide and installation of a 45-amp switch plug.</t>
  </si>
  <si>
    <r>
      <rPr>
        <b/>
        <sz val="11"/>
        <rFont val="Calibri"/>
        <family val="2"/>
      </rPr>
      <t xml:space="preserve">exhaust fan
</t>
    </r>
    <r>
      <rPr>
        <sz val="11"/>
        <rFont val="Calibri"/>
        <family val="2"/>
      </rPr>
      <t>Provide and install exhaust metal fan with dimensions of 60*60 cm. the work include the proper install in the windows.</t>
    </r>
  </si>
  <si>
    <r>
      <rPr>
        <b/>
        <sz val="11"/>
        <rFont val="Calibri"/>
        <family val="2"/>
      </rPr>
      <t xml:space="preserve">Sub-electrical board
</t>
    </r>
    <r>
      <rPr>
        <sz val="11"/>
        <rFont val="Calibri"/>
        <family val="2"/>
      </rPr>
      <t>Supplying and installing 18-line secondary electric panel, containing 63 amp no.8 ,32 amp no.8 ,20 amp no.1 ABB type circuit breakers, with a 150 amp three-phase AAB type main circuit breakers No 2.</t>
    </r>
  </si>
  <si>
    <t>Supplying and installing a secondary distribution board of capacity (12) lines with the main circuit breaker three-phase (100)amp and with circuit breakers of different size of Single Pole MCB and contains two copper rails or connector, one for neutral and the second for ground with making earthing for Board and according to the earthing paragraph with inspection, operation and all that is necessary to work Note: All board components must be ABB, Schneider, Fanar type assembled by specialist With professional installation with inspection, commissioning .</t>
  </si>
  <si>
    <r>
      <rPr>
        <b/>
        <sz val="11"/>
        <rFont val="Calibri"/>
        <family val="2"/>
      </rPr>
      <t xml:space="preserve">Electrical board
</t>
    </r>
    <r>
      <rPr>
        <sz val="11"/>
        <rFont val="Calibri"/>
        <family val="2"/>
      </rPr>
      <t>Supplying and installing an main electrical box as follow: 
1- Steel box water prof with dimensions (50*60*20) cm.
2- containing a AAB contactor with capacity of 250 amps three-phase number/2, using for automatic change from city electricity to the generator.
3- A main circuit breaker, type AAB with capacity of 250 amp, number/2
4- A 250 amp basbar.
5- Signal lamps, frequency, voltage and current gauges.</t>
    </r>
  </si>
  <si>
    <r>
      <rPr>
        <b/>
        <sz val="11"/>
        <rFont val="Calibri"/>
        <family val="2"/>
      </rPr>
      <t xml:space="preserve">Roof fan
</t>
    </r>
    <r>
      <rPr>
        <sz val="11"/>
        <rFont val="Calibri"/>
        <family val="2"/>
      </rPr>
      <t>Supply and install roof van 56 inchs metal, include the speed adaptor. The van attached to the steel frame properly</t>
    </r>
  </si>
  <si>
    <t>M.L</t>
  </si>
  <si>
    <r>
      <rPr>
        <b/>
        <sz val="11"/>
        <rFont val="Calibri"/>
        <family val="2"/>
      </rPr>
      <t xml:space="preserve">Cable A
</t>
    </r>
    <r>
      <rPr>
        <sz val="11"/>
        <rFont val="Calibri"/>
        <family val="2"/>
      </rPr>
      <t>Provide and install electric wires (2x2.5) mm2. the wires layed through PVC pipes, hidden in the walls and attached to the steel frame.</t>
    </r>
  </si>
  <si>
    <r>
      <rPr>
        <b/>
        <sz val="11"/>
        <rFont val="Calibri"/>
        <family val="2"/>
      </rPr>
      <t xml:space="preserve">Cable B
</t>
    </r>
    <r>
      <rPr>
        <sz val="11"/>
        <rFont val="Calibri"/>
        <family val="2"/>
      </rPr>
      <t>Provide and install electric wires (2x4) mm</t>
    </r>
    <r>
      <rPr>
        <vertAlign val="superscript"/>
        <sz val="11"/>
        <rFont val="Calibri"/>
        <family val="2"/>
      </rPr>
      <t>2</t>
    </r>
    <r>
      <rPr>
        <sz val="11"/>
        <rFont val="Calibri"/>
        <family val="2"/>
      </rPr>
      <t>. the wires layed through PVC pipes, hidden in the walls and attached to the steel frame.</t>
    </r>
  </si>
  <si>
    <r>
      <rPr>
        <b/>
        <sz val="11"/>
        <rFont val="Calibri"/>
        <family val="2"/>
      </rPr>
      <t xml:space="preserve">Cable c
</t>
    </r>
    <r>
      <rPr>
        <sz val="11"/>
        <rFont val="Calibri"/>
        <family val="2"/>
      </rPr>
      <t>Supplying materials and laying a cable measuring 2*10 mm2. the wires layed through PVC pipes, hidden in the walls and attached to the steel frame. Feeding the warehouse from the main electrical box to the secondary distribution board.</t>
    </r>
  </si>
  <si>
    <t>Septic Tanks</t>
  </si>
  <si>
    <t>1. Excavation in all types of soils, even rocky, to the required depths, the depth is accoring to site requirements, removal of debris to outside municipality border, according to instruction of supervisor Engineer.</t>
  </si>
  <si>
    <t>2. Good compacting of sites, with a good compacted layer of sub-base class A with 100 mm thickness after compaction, under septic tank.</t>
  </si>
  <si>
    <t xml:space="preserve">4. Painting inside of the septic tank by using a wastewater proof materials of approved sample. </t>
  </si>
  <si>
    <t>7. Install ventilation steel pipe  64 mm. fixed it to a nearby wall and shall be a minimum height of 2.5m, fitted with bend.</t>
  </si>
  <si>
    <t xml:space="preserve">8. Install min. 3 M.L of 150 mm connection pipe between the septic tank outlet and the cesspool. </t>
  </si>
  <si>
    <t>9. Make sure the septic tank is fully water tight by testing the tank with water up to the outlet level. The contractor is to allow for the provision of this water and all necessary personnel and time for testing in price submitted. The tank shall be tested prior to being backfilled and once the tank is filled the outside of the tank shall be observed by the Engineer and the contractor for any signs of leakage. Any cracks or leaking will be repaired by the contractor at his own expense and the water test carried out again after the repairs are completed. See testing procedure below:</t>
  </si>
  <si>
    <t>10. Provision and installation of a plastic filter (special one for outlet of septic tanks), to suit  100 mm diameter pipe, the opening of the mesh should be 3 mm, with the handle and all requirements.</t>
  </si>
  <si>
    <t>11. Backfilling with sub-base and clean soil.</t>
  </si>
  <si>
    <t>The excavation must be a minimum of 1 m from any structures. The work also includes all required works for avoiding surface runoff infiltration, uplift pressure and keeping the tank safe from any external forces and loads, mark the boundary with suitable warning signs.
NOTE: The final position and installation level of the Septic Tank will be dependent on the final/finished ground level and this must be verified by the contractor. Earth bunds must be placed around the septic tank to prevent any surface water from inundating the tank.</t>
  </si>
  <si>
    <t>Cesspools</t>
  </si>
  <si>
    <t xml:space="preserve">1. The cesspool to be 1.1 m outer diameter for septic tank effluent infiltration according to attached drawings, 6 m depth in total. </t>
  </si>
  <si>
    <t>2. Casing 6 m depth by using double wall corrugated pipes of inner diameter 800 mm minimum (with openings in the wall 20 mm size, and the distance between openings to be 150 mm),</t>
  </si>
  <si>
    <t>3. The work also includes Gravel pack between cesspool walls and casing pipe with washed gravel, the size of gravel should be  20 - 50mm.</t>
  </si>
  <si>
    <t>4. Once the pipe is in place, the contractor will add 1m3 of 20-50mm washed gravels to the bottom of the cesspool.</t>
  </si>
  <si>
    <t>5. Concrete seal around the concrete ring, 500 mm down from the top of cesspool/ground level and 500mm horizontally by using ordinary concrete (1:2:4).</t>
  </si>
  <si>
    <t>6.  Top slab of the cesspool by using reinforced concrete 150 mm thick with (200x200) mm opening for manhole.  Using Steel bars 12 mm @ 15 cm c/c. precast concrete manholes cover (200X200) mm. Reinforcing is to have cover of 50mm.</t>
  </si>
  <si>
    <t>The Price includes provision of crushed stone, gravel to the base of concrete pipes (150 mm) thickness with surrounding areas and providing &amp; installing PVC pipe of 150mm dia , 5-7m length for connecting the cesspool with septic tank effluent with all requirements. All the work should be constructed according to instruction of supervisor Engineer.</t>
  </si>
  <si>
    <t>5.Fit T-Joints on both inlet and outlet pipes, T-joints to being 325mm long at the inlet and 500mm long at the outler.</t>
  </si>
  <si>
    <r>
      <rPr>
        <b/>
        <sz val="11"/>
        <rFont val="Calibri"/>
        <family val="2"/>
        <scheme val="minor"/>
      </rPr>
      <t xml:space="preserve">Septic Tank: </t>
    </r>
    <r>
      <rPr>
        <sz val="11"/>
        <rFont val="Calibri"/>
        <family val="2"/>
        <scheme val="minor"/>
      </rPr>
      <t>Provision of materials and manpower to construct septic tanks of internal dimension (LxWxH), mentioned in below table (Note: Depth is measured from top of base slab to outlet invert).</t>
    </r>
  </si>
  <si>
    <r>
      <t xml:space="preserve">3. Cast sulphate resistant reinforced concrete with wood shuttering as following
</t>
    </r>
    <r>
      <rPr>
        <b/>
        <sz val="11"/>
        <rFont val="Calibri"/>
        <family val="2"/>
        <scheme val="minor"/>
      </rPr>
      <t>3.1:</t>
    </r>
    <r>
      <rPr>
        <sz val="11"/>
        <rFont val="Calibri"/>
        <family val="2"/>
        <scheme val="minor"/>
      </rPr>
      <t xml:space="preserve">  For 250mm thick floor slab using C25 Mpa, and reinforcement 12 mm steel bars @ 200x200 mm C/C one mesh. with thick nylon layer under concrete.
</t>
    </r>
    <r>
      <rPr>
        <b/>
        <sz val="11"/>
        <rFont val="Calibri"/>
        <family val="2"/>
        <scheme val="minor"/>
      </rPr>
      <t>3.2</t>
    </r>
    <r>
      <rPr>
        <sz val="11"/>
        <rFont val="Calibri"/>
        <family val="2"/>
        <scheme val="minor"/>
      </rPr>
      <t xml:space="preserve"> : For 250mm thick side and partition walls, C25 Mpa, 12 mm steel bars @ 200x200 cm C/C double mesh. The partition baffle wall should be at 2/3 from inlet side. The baffle wall should have holes and the top of the wall to be 150mm above the outlet invert level.
</t>
    </r>
    <r>
      <rPr>
        <b/>
        <sz val="11"/>
        <rFont val="Calibri"/>
        <family val="2"/>
        <scheme val="minor"/>
      </rPr>
      <t xml:space="preserve">3.3 : </t>
    </r>
    <r>
      <rPr>
        <sz val="11"/>
        <rFont val="Calibri"/>
        <family val="2"/>
        <scheme val="minor"/>
      </rPr>
      <t xml:space="preserve">Cast top slab and manhole neck of minimum (depending on finished ground level) 100 mm thick by reinforced concrete C25 Mpa, the slab to be 150 mm thick, with reinforcement steel bars 12 mm @ 150X150 mm c/c one mesh. The slab must fit smoothly and tightly onto the RC walls. 
</t>
    </r>
    <r>
      <rPr>
        <b/>
        <sz val="11"/>
        <rFont val="Calibri"/>
        <family val="2"/>
        <scheme val="minor"/>
      </rPr>
      <t>3.4</t>
    </r>
    <r>
      <rPr>
        <sz val="11"/>
        <rFont val="Calibri"/>
        <family val="2"/>
        <scheme val="minor"/>
      </rPr>
      <t xml:space="preserve"> : All reinforcing on the inside of the tank must have 50mm cover min.</t>
    </r>
  </si>
  <si>
    <r>
      <rPr>
        <b/>
        <sz val="11"/>
        <rFont val="Calibri"/>
        <family val="2"/>
        <scheme val="minor"/>
      </rPr>
      <t>Cesspool Construction</t>
    </r>
    <r>
      <rPr>
        <sz val="11"/>
        <rFont val="Calibri"/>
        <family val="2"/>
        <scheme val="minor"/>
      </rPr>
      <t>: Provide materials, manpower and machines to drill/build a cesspool. The work is to be  as per the detail in drawings  and  includes;</t>
    </r>
  </si>
  <si>
    <r>
      <t xml:space="preserve">Sanitation works: </t>
    </r>
    <r>
      <rPr>
        <sz val="11"/>
        <rFont val="Calibri"/>
        <family val="2"/>
        <scheme val="minor"/>
      </rPr>
      <t>supply materials and manpower to establish new sanitation and drainage system under ground using 4" and 2.5" PVC pipes, PVC manholes, elbows and all fittings and required materials. The work includes construct underground all works should be according to the instructions of the supervising Engineer.</t>
    </r>
  </si>
  <si>
    <r>
      <t xml:space="preserve">Sanitation U-shape open channel: </t>
    </r>
    <r>
      <rPr>
        <sz val="11"/>
        <rFont val="Calibri"/>
        <family val="2"/>
        <scheme val="minor"/>
      </rPr>
      <t>supply of materials, manpower and equipment to construct an open channel outside the building by concrete block on both sides 30 cm high and lean concrete on the base 20 cm wide, and covered by an iron lid. All the work should be done according to drawings, technical specifications and instructions of the supervisor Engineer.</t>
    </r>
  </si>
  <si>
    <r>
      <rPr>
        <b/>
        <sz val="11"/>
        <rFont val="Calibri"/>
        <family val="2"/>
        <scheme val="minor"/>
      </rPr>
      <t xml:space="preserve">Water pipe </t>
    </r>
    <r>
      <rPr>
        <sz val="11"/>
        <rFont val="Calibri"/>
        <family val="2"/>
        <scheme val="minor"/>
      </rPr>
      <t>:Provision of materials and manpower to install water pipes from the water tanks to the facilities , using PPR Composite Water Pipes (20 mm) with minimum 3 Layers side walls (PPR/GF or AL/PE), PPR-C inner layer and a special mixture of GF PP or Aluminum middle layer and should be coated with an external layer of LDPE (Low Density of Polyethylene Layer) dark grey color to provide protection against ultraviolet rays, PN16  PPR80 UV resistant (approved sample and suitable for drinking purpose/food grade). The work includes the installation of 3 plastic water taps 3/4 inch inside the building. All materials to be from approved quality and sample, the supplier should provide certificate of origin and quality of all supplied materials. The work also includes installation of 10,000 liter water tank with 5 m steel base with float valve, two water pumps and all required works. All the work should be done according to drawings, technical specifications and instructions of the supervisor Engineer.</t>
    </r>
  </si>
  <si>
    <r>
      <rPr>
        <b/>
        <sz val="11"/>
        <rFont val="Calibri"/>
        <family val="2"/>
        <scheme val="minor"/>
      </rPr>
      <t>Iron Doors</t>
    </r>
    <r>
      <rPr>
        <sz val="11"/>
        <rFont val="Calibri"/>
        <family val="2"/>
        <scheme val="minor"/>
      </rPr>
      <t>: Provide and install iron sliding door 2x2.5 m made of square pipe 1.5" X 1.5" with thickness between (1.8 to 2)mm. Covered with 1.25mm (thickness) iron plate from both side. The frame made of  2”x2” 3mm thickness iron angle or double charchobe ((25x5) cmx3 mm). The price includes protecting all iron surface by anti-rust paint, finished with two coat of oil base paint. Moreover, supplying and installing all required parts like handles, locks(switch Italian or equivalent), three 8cm hinges, slide locks (Sakata),..etc. The work includes installing plastic nylon curtains.  All the works should be conducted according to  instructions of supervising Engineer. All the work should be done according to drawings, technical specifications and instructions of the supervisor Engineer.</t>
    </r>
  </si>
  <si>
    <r>
      <rPr>
        <b/>
        <sz val="11"/>
        <rFont val="Calibri"/>
        <family val="2"/>
        <scheme val="minor"/>
      </rPr>
      <t>PVC doors:</t>
    </r>
    <r>
      <rPr>
        <sz val="11"/>
        <rFont val="Calibri"/>
        <family val="2"/>
        <scheme val="minor"/>
      </rPr>
      <t xml:space="preserve"> Provide and install PVC door with dimension (2 X 1)m, the standard cross-section dimension thickness between (1.8mm to 2mm). The door must be reinforced from inside by U section galvanized iron with a thickness not less than 0.8mm. The price includes supplying and fixing of all required locks, hinges, 4mm semi- transparent glass etc. The work includes installing plastic nylon. All the work should be done according to drawings, technical specifications and instructions of the supervisor Engineer.</t>
    </r>
  </si>
  <si>
    <r>
      <t>PVC windows:</t>
    </r>
    <r>
      <rPr>
        <sz val="11"/>
        <rFont val="Calibri"/>
        <family val="2"/>
        <scheme val="minor"/>
      </rPr>
      <t>Provide and install PVC windows different dimensions, standard cross-section dimension. The price includes supplying glass 4mm thickness with opening for the exhaust fan. Moreover, supplying and installing all required handle, hinges, with all required works. All the work should be done according to drawings, technical specifications and instructions of the supervisor Engineer.</t>
    </r>
  </si>
  <si>
    <r>
      <t>Construction of office: s</t>
    </r>
    <r>
      <rPr>
        <sz val="11"/>
        <rFont val="Calibri"/>
        <family val="2"/>
        <scheme val="minor"/>
      </rPr>
      <t>upply materials, machines and manpower to construct the office inside the building by thermal glass partition (4*4)m, with the specifications of low heat transfer, insulation properties, resistance to temperature changes, and low emissivity coatings. The work includes the installation of the door with all accessories.All the work should be done according to drawings, technical specifications and instructions of the supervisor Engineer.</t>
    </r>
  </si>
  <si>
    <r>
      <t xml:space="preserve">Pack-house equipment: </t>
    </r>
    <r>
      <rPr>
        <sz val="11"/>
        <rFont val="Calibri"/>
        <family val="2"/>
        <scheme val="minor"/>
      </rPr>
      <t>Mechanical platform scale, Freestanding rinsing and washing sinks, Stackable crates for fruit and vegetables, vented/perforated, Gravity Roller Racking, Table Conveyor System Food-grade Stainless steel working tables with undershelves and Hand pallet jack Pallets</t>
    </r>
  </si>
  <si>
    <r>
      <t xml:space="preserve">Barbed wire: </t>
    </r>
    <r>
      <rPr>
        <sz val="11"/>
        <rFont val="Calibri"/>
        <family val="2"/>
        <scheme val="minor"/>
      </rPr>
      <t>Supply materials, manpower and equipment to complete the works for the barbed wire as follows: 
- Supply and install three barbed wired (thorn) SWG gauge 12.5 with 3 spines each 7.5 cm.
- Supply and install three galvanized wired 3 mm to support the B.R.C. fence.
All the accessories are included to complete the work properly. All the work should be done according to drawings, technical specifications and instructions of the supervisor Engineer.</t>
    </r>
  </si>
  <si>
    <r>
      <rPr>
        <b/>
        <sz val="11"/>
        <rFont val="Calibri"/>
        <family val="2"/>
        <scheme val="minor"/>
      </rPr>
      <t>Fence gate:</t>
    </r>
    <r>
      <rPr>
        <sz val="11"/>
        <rFont val="Calibri"/>
        <family val="2"/>
        <scheme val="minor"/>
      </rPr>
      <t xml:space="preserve"> Supply and Install chain link fabric Ø3 mm, 50X50 mm steel wire mesh double swing fence gate with 1.8m height (using galvanized pipe for the frame of the door) and 2 m width including all concrete works and painting 3 layers with the anti-rust paint. All the work should be done according to drawings, technical specifications and instructions of the supervisor Engineer.</t>
    </r>
  </si>
  <si>
    <t>NO.</t>
  </si>
  <si>
    <t>M.L.</t>
  </si>
  <si>
    <r>
      <t xml:space="preserve">Cooling room: </t>
    </r>
    <r>
      <rPr>
        <sz val="11"/>
        <rFont val="Calibri"/>
        <family val="2"/>
        <scheme val="minor"/>
      </rPr>
      <t>supply materials and manpower to construct a cooling room with an evaporative cooler with the specifications below:
-Temperature of 4-7 degrees Celsius, 8.8-12.3 kW of refrigeration capacity would be required which translates into approximately 30,000 BTU/hr to 42,000 BTU/hr (Temperature of 4-7 degrees Celsius) it can be estimated that a minimum of 20 pallets could be stored), and 90-95% humidity.
-Two rooms of 3x4 meters (2.4 m. ceiling height maximum), each with, and room structure consisting of (sandwich panels) R25 rigid foam insulations, the work includes an insulated door.
-Considering less than 6 openings an hour, and the use of two CoolBots (one each).
-an evaporative cooler with a capacity of about 14,000 m3 / h and 36,000 BTU/hr, power requirement of 1.7 to 2.2 kW. 
All the work should be done according to drawings, technical specifications and instructions of the supervisor Engineer.</t>
    </r>
  </si>
  <si>
    <r>
      <rPr>
        <b/>
        <sz val="11"/>
        <rFont val="Calibri"/>
        <family val="2"/>
        <scheme val="minor"/>
      </rPr>
      <t>Waste bin:</t>
    </r>
    <r>
      <rPr>
        <sz val="11"/>
        <rFont val="Calibri"/>
        <family val="2"/>
        <scheme val="minor"/>
      </rPr>
      <t xml:space="preserve"> Supply and install dumpster galvanized iron 2000 l movable bin, all the work should be done according to drawings, technical specifications and instructions of the supervisor Engineer.</t>
    </r>
  </si>
  <si>
    <r>
      <rPr>
        <b/>
        <sz val="11"/>
        <rFont val="Calibri"/>
        <family val="2"/>
        <scheme val="minor"/>
      </rPr>
      <t xml:space="preserve">Fire Alarm system: </t>
    </r>
    <r>
      <rPr>
        <sz val="11"/>
        <rFont val="Calibri"/>
        <family val="2"/>
        <scheme val="minor"/>
      </rPr>
      <t>Supply, install, connect and check a 4-zone FACP alarm system, and the price includes a UPS device of 800 watts, smoke detector, fire alarm button using a thermal cable for the system, and fire alarm horn + lamp of European brands using a thermal cable for system 2 and the price includes all work requirements. All the work should be done according to drawings, technical specifications and instructions of the supervisor Engineer.</t>
    </r>
  </si>
  <si>
    <t>Price IQD</t>
  </si>
  <si>
    <t>Amount IQD</t>
  </si>
  <si>
    <r>
      <rPr>
        <b/>
        <sz val="11"/>
        <rFont val="Calibri"/>
        <family val="2"/>
        <scheme val="minor"/>
      </rPr>
      <t>Site preparation:</t>
    </r>
    <r>
      <rPr>
        <sz val="11"/>
        <rFont val="Calibri"/>
        <family val="2"/>
        <scheme val="minor"/>
      </rPr>
      <t xml:space="preserve"> Providing equipment to remove all temporary  buildings, structures and superficial obstructions, repairing the damages caused by works for the existing infrastructures (Electricity poles, wires, sewerage pipe, water pipes, etc...)  The price includes cleaning the site from debris. All the work should be done according to drawings, technical specifications and instructions of the supervising Engineer.</t>
    </r>
  </si>
  <si>
    <r>
      <t>Water purification system:</t>
    </r>
    <r>
      <rPr>
        <sz val="11"/>
        <rFont val="Calibri"/>
        <family val="2"/>
        <scheme val="minor"/>
      </rPr>
      <t xml:space="preserve"> Provision of materials, machines and manpower to install water filtration system on the water system, with the specifications below:
A. The filtration grade (micron rating) indicates the smallest particle size separated by 600 µm.
B. Maximum liquid flow ranges from 0.5 to 150 GPM.
C: Filters operate at a maximum pressure from 60 to 300 psi.
D: UV sterilization unit.
All the work should be done according to drawings, technical specifications and instructions of the supervisor Engineer.</t>
    </r>
  </si>
  <si>
    <t xml:space="preserve"> </t>
  </si>
  <si>
    <t xml:space="preserve"> Note: Bidders are requested to submit Financial Offer in PDF format duly signed and stamped along with the soft version of Excel Sheet 
Company Name:                                                                        Authorized Person:
 Signature:                                                                                   Stamp:  
eimail address:                                                                          Phone Number: 
Address:                                                                                       Date:</t>
  </si>
  <si>
    <r>
      <t>1. All the work items should be done according to IGTS that complies with ACI-Code 1995 applied according to the instructions of the supervising Engineer.
2. All materials must be NEW from best type, approved by supervising Engineer.
3. All construction materials should be tested according to Construction Works Specification by NCCL (1981 edition). Supplier should pay the cost of Lab tests. 
4. The contractor shall provide samples for all materials to be used in the project prior to using them to get approval from supervising Engineer.
5. It is the duty of the contractor to check the designs for accuracy and adequacy, otherwise the UNHCR will take no risk of the contractor’s failure to accomplish the work.
6. The contractor shall provide all required manpower, transportation, equipment, tools, machinery… etc. unless otherwise stated below.
7. In case of any difference between BOQ, designs and/or drawings; the instruction of supervising Engineer will prevail/govern. And In case any components (for any necessary Civil, Mechanical and Electrical Works) required further design and calculation, the contractor needs to provide adequate human resources to prepare the detail design works (on his/her own, for particular items), with approval from Engineers Union or any certified relevant party.
8. After all works are finished the site must be cleaned from all debris and waste materials must be removed to a dumping site designated by the municipality and disposed in an environmentally friendly manner.
9. Normal site office for the Engineer: Constructing or providing normal working space for Site Engineers, furniture, and office equipment, including consumable materials, stationary. Office in temporary set up will be accepted.
10.  The contractor is responsible for fixing any damages or defects happened during the implementation.
11. The Supervising Engineer can ask for a Certificate of Origin &amp; Quality to ensure the quality of the materials will be used in the projects. The Supervising Engineer can ask Lab test to certify quality of materials.</t>
    </r>
    <r>
      <rPr>
        <sz val="12"/>
        <color indexed="8"/>
        <rFont val="Calibri"/>
        <family val="2"/>
      </rPr>
      <t xml:space="preserve">
12. The contractor shall install steel sign board 1.2 x 1.8 with calligrapher wages to achieve visibility of the project.</t>
    </r>
  </si>
  <si>
    <t>Grand Total  IQD</t>
  </si>
  <si>
    <t>Construction of the Aggregation Hub in Duhok</t>
  </si>
  <si>
    <r>
      <rPr>
        <b/>
        <sz val="11"/>
        <rFont val="Calibri"/>
        <family val="2"/>
        <scheme val="minor"/>
      </rPr>
      <t xml:space="preserve">Soil test: </t>
    </r>
    <r>
      <rPr>
        <sz val="11"/>
        <rFont val="Calibri"/>
        <family val="2"/>
        <scheme val="minor"/>
      </rPr>
      <t>soil investigation or geotechnical investigation, provide all required manpower, equipment and coordination with constraction laboraty to coundut all soil investigation test required for the building to determine the foundation type and avoid any structural failure in the future, according to specification and instruction of supervisor Engineers</t>
    </r>
  </si>
  <si>
    <t>L.S.</t>
  </si>
  <si>
    <r>
      <rPr>
        <b/>
        <sz val="11"/>
        <rFont val="Calibri"/>
        <family val="2"/>
        <scheme val="minor"/>
      </rPr>
      <t xml:space="preserve">Excavation works: </t>
    </r>
    <r>
      <rPr>
        <sz val="11"/>
        <rFont val="Calibri"/>
        <family val="2"/>
        <scheme val="minor"/>
      </rPr>
      <t>Provision of materials, manpower and equipment to excavate the foundation of the all building ( as Box) , according to the measurements described in the drawings for  sections and according to SORB R5, the work includes:
1. Excavation in (all types of soil, concrete and rocky soil), variable up to 2 meters.
2.  Compacting subgrade (95% from MDD)
3. Backfilling by boulders (oversize) for the places required to be filled: for the areas with high water content, or poor quality if soil, minimum with 50 cm depth.
4. Repairing all accrued damage to existing infrastructures due to implementation.
5. Demarcation, surveying, removing of the debris to the outside of the site, to an area allocated by the municipality,
6. A compacted layer of sub-base type A with 15 cm thickness under the lean concrete layer, compaction 95% from MDD.
All the work should be done according to drawings, technical specifications and instructions of the supervisor Engineer.</t>
    </r>
  </si>
  <si>
    <r>
      <t xml:space="preserve">Backfilling Works: </t>
    </r>
    <r>
      <rPr>
        <sz val="11"/>
        <rFont val="Calibri"/>
        <family val="2"/>
        <scheme val="minor"/>
      </rPr>
      <t>Provide materials, machines and all other requirements to backfill well compacted: 
1. layers of boulders with a grain size up to 10 cm, including compaction work for each layer (each layer should not be more than 50cm).
2. One layer of crushed stone R7 20 cm (upper layer of backfilling), after compaction 95% from MDD.
The works include spreading the final layer with Chlorine or equivalent materials, watering (moisturising) and compaction. All the work should be done according to drawings, technical specifications and instructions of the supervisor Engineer.</t>
    </r>
    <r>
      <rPr>
        <b/>
        <sz val="11"/>
        <rFont val="Calibri"/>
        <family val="2"/>
        <scheme val="minor"/>
      </rPr>
      <t xml:space="preserve">
</t>
    </r>
  </si>
  <si>
    <r>
      <rPr>
        <b/>
        <sz val="11"/>
        <rFont val="Calibri"/>
        <family val="2"/>
        <scheme val="minor"/>
      </rPr>
      <t>Reinforced</t>
    </r>
    <r>
      <rPr>
        <sz val="11"/>
        <rFont val="Calibri"/>
        <family val="2"/>
        <scheme val="minor"/>
      </rPr>
      <t xml:space="preserve"> </t>
    </r>
    <r>
      <rPr>
        <b/>
        <sz val="11"/>
        <rFont val="Calibri"/>
        <family val="2"/>
        <scheme val="minor"/>
      </rPr>
      <t xml:space="preserve">Concrete for Foundation:  </t>
    </r>
    <r>
      <rPr>
        <sz val="11"/>
        <rFont val="Calibri"/>
        <family val="2"/>
        <scheme val="minor"/>
      </rPr>
      <t>Supply material and cast Reinforced concrete, footing foundation 2x2x0.6 m for column F1, 0.6x0.8 m F2, 0.6x0.6 m F3, and 3x3x0.6 m for column F4 (250 Kg/cm2), including reinforcement of steel bars according to the drawings, shuttering works, grading and levelling of the foundation. All the work should be done according to drawings, technical specifications and instructions of the supervisor Engineer.</t>
    </r>
  </si>
  <si>
    <r>
      <rPr>
        <b/>
        <sz val="11"/>
        <rFont val="Calibri"/>
        <family val="2"/>
        <scheme val="minor"/>
      </rPr>
      <t>Reinforced Concrete for Tie Beam and lintels:</t>
    </r>
    <r>
      <rPr>
        <sz val="11"/>
        <rFont val="Calibri"/>
        <family val="2"/>
        <scheme val="minor"/>
      </rPr>
      <t xml:space="preserve"> Supply material and cast Reinforced concrete 250 Kg/cm2 for the Tie beams (40x40 cm) and Lintels (30x20 cm) over 3 meters of concrete block, including reinforcement, shuttering works, grading and levelling of the caste concrete. According to specification, drawings and instruction of supervisor Enginee according to the drawingsrs.</t>
    </r>
  </si>
  <si>
    <r>
      <rPr>
        <b/>
        <sz val="11"/>
        <rFont val="Calibri"/>
        <family val="2"/>
        <scheme val="minor"/>
      </rPr>
      <t xml:space="preserve">Lean concrete: </t>
    </r>
    <r>
      <rPr>
        <sz val="11"/>
        <rFont val="Calibri"/>
        <family val="2"/>
        <scheme val="minor"/>
      </rPr>
      <t>Supply material and cast lean concrete, 10 cm thickness, (210 Kg/cm2)  under the foundation. All the work should be done according to drawings, technical specifications and instructions of the supervisor Engineer.</t>
    </r>
  </si>
  <si>
    <r>
      <rPr>
        <b/>
        <sz val="11"/>
        <rFont val="Calibri"/>
        <family val="2"/>
        <scheme val="minor"/>
      </rPr>
      <t>Reinforced Concrete for columns</t>
    </r>
    <r>
      <rPr>
        <sz val="11"/>
        <rFont val="Calibri"/>
        <family val="2"/>
        <scheme val="minor"/>
      </rPr>
      <t>: Supply material and cast Reinforced concrete for columns (250 Kg/cm2), including reinforcement steel bars to be bent to the foundation and Tie beam, fairface shuttering works, grading and leveling of the caste concrete. According to specifications, drawings and instruction of supervisor Engineers.</t>
    </r>
  </si>
  <si>
    <r>
      <rPr>
        <b/>
        <sz val="11"/>
        <rFont val="Calibri"/>
        <family val="2"/>
        <scheme val="minor"/>
      </rPr>
      <t>Reinforced Concrete for Shear walls:</t>
    </r>
    <r>
      <rPr>
        <sz val="11"/>
        <rFont val="Calibri"/>
        <family val="2"/>
        <scheme val="minor"/>
      </rPr>
      <t xml:space="preserve"> Supply material and cast Reinforced concrete for the shear walls  (250 Kg/cm2), including reinforcement steel bars 25 cm thick, 12 mm steel bars @ 20x20 cm C/C double mesh to be bent to the foundation and Tie beam, fairface shuttering works, grading and leveling of the caste concrete. According to specification, drawings and instruction of supervisor Engineers.</t>
    </r>
  </si>
  <si>
    <r>
      <rPr>
        <b/>
        <sz val="11"/>
        <rFont val="Calibri"/>
        <family val="2"/>
        <scheme val="minor"/>
      </rPr>
      <t>Steel Frame:</t>
    </r>
    <r>
      <rPr>
        <sz val="11"/>
        <rFont val="Calibri"/>
        <family val="2"/>
        <scheme val="minor"/>
      </rPr>
      <t xml:space="preserve">
Provide material, labors and machinery to construct steel frame for storage hall 21x18 m and 5m height as follows:
1- The columns from steel beam Galvanized Prefabricated Steel Profiles (I-section) with dimensions </t>
    </r>
    <r>
      <rPr>
        <b/>
        <sz val="11"/>
        <rFont val="Calibri"/>
        <family val="2"/>
        <scheme val="minor"/>
      </rPr>
      <t>(15 x 30) cm,</t>
    </r>
    <r>
      <rPr>
        <sz val="11"/>
        <rFont val="Calibri"/>
        <family val="2"/>
        <scheme val="minor"/>
      </rPr>
      <t xml:space="preserve"> columns and height 5 m at sides.
2- Steel beams same as the columns section Galvanized Prefabricated Steel Profiles (I – section) with dimensions (15 x 30), including the supporting angles in the sides and the middle with the same steel.
3- Purlins rectangular section steel (5 x 10 cm) with 3 mm thickness 80 cm C/C the steel roof.
4- Cover the columns from the inside and outside with galvanised plate gage 22 with proper attachment to the wall, and fill the gaps with foam.
5- Holding down bolts to the column.
6- Steel plate 50*50 cm 10mm thickness under the concrete floor 
7- Installation of galvanized structural steel bracing (5x10 cm) at the corners connecting beams and columns with I-sections (15 x30 cm) at Br1, Br2, Br3, and Br4.</t>
    </r>
    <r>
      <rPr>
        <sz val="11"/>
        <color rgb="FFFF0000"/>
        <rFont val="Calibri"/>
        <family val="2"/>
        <scheme val="minor"/>
      </rPr>
      <t xml:space="preserve">
</t>
    </r>
    <r>
      <rPr>
        <sz val="11"/>
        <rFont val="Calibri"/>
        <family val="2"/>
        <scheme val="minor"/>
      </rPr>
      <t>The work includes all the Design Works with approval from the manufacturer or Consultant Expertise Bureau/Engineer with all details and Certificates, including providing all the accessories to complete the work as required for installation. All the work should be done according to drawings, technical specifications and instructions of the supervisor Engineer.</t>
    </r>
  </si>
  <si>
    <r>
      <rPr>
        <b/>
        <sz val="11"/>
        <rFont val="Calibri"/>
        <family val="2"/>
        <scheme val="minor"/>
      </rPr>
      <t xml:space="preserve">Galvanized roof open channel: </t>
    </r>
    <r>
      <rPr>
        <sz val="11"/>
        <rFont val="Calibri"/>
        <family val="2"/>
        <scheme val="minor"/>
      </rPr>
      <t>Provide material, labors and tools to provide rain gutter (channel) on both sides of the roof with 15 cm width and 5 cm depth from galvanized steel plat gage 18, rectangular section steel (4 x 2 inches) with 3 mm to install the channel. the works include all the accessories and any requirements for proper work. All the work should be done according to drawings, technical specifications and instructions of the supervisor Engineer.</t>
    </r>
  </si>
  <si>
    <r>
      <rPr>
        <b/>
        <sz val="11"/>
        <rFont val="Calibri"/>
        <family val="2"/>
        <scheme val="minor"/>
      </rPr>
      <t xml:space="preserve">Galvanized Steel pipe 3": </t>
    </r>
    <r>
      <rPr>
        <sz val="11"/>
        <rFont val="Calibri"/>
        <family val="2"/>
        <scheme val="minor"/>
      </rPr>
      <t>Provision of materials, manpower and equipment to install 8 galvanized steel pipe diameter 3" to the roof steel channel and connecting to the drainage system by manholes, heavyweight not less than ( 9 Kg/m.l) for roof drainage including the required fittings, elbow, connecting joints, All the work should be done according to drawings, technical specifications and instructions of the supervisor Engineer.</t>
    </r>
  </si>
  <si>
    <r>
      <rPr>
        <b/>
        <sz val="11"/>
        <rFont val="Calibri"/>
        <family val="2"/>
        <scheme val="minor"/>
      </rPr>
      <t>PVC manholes (500x500)mm</t>
    </r>
    <r>
      <rPr>
        <sz val="11"/>
        <rFont val="Calibri"/>
        <family val="2"/>
        <scheme val="minor"/>
      </rPr>
      <t>: Provision of materials and manpower to install PVC manholes (50x50) cm with heavy plastic cover, to be connected to the Galvanized pipe and drainage system in the walkway to evacuate water building to outside. All the work should be done according to drawings, technical specifications and instructions of the supervisor Engineer.</t>
    </r>
  </si>
  <si>
    <r>
      <t xml:space="preserve">Roof and internal walls: </t>
    </r>
    <r>
      <rPr>
        <sz val="11"/>
        <rFont val="Calibri"/>
        <family val="2"/>
        <scheme val="minor"/>
      </rPr>
      <t>supply materials and manpower to install and cover the structure with sandwich panels 5cm thick (walls and roof). The works include supplying the sandwich panels (upper and lower plate 0.3mm, weight 7.5 kg/m2) and fixing the frame with screws with rubles to prevent water leakage, the work includes installation of copen at the middle of the roof. All the work should be done according to drawings, technical specifications and instructions of the supervisor Engineer.</t>
    </r>
  </si>
  <si>
    <r>
      <rPr>
        <b/>
        <sz val="11"/>
        <rFont val="Calibri"/>
        <family val="2"/>
        <scheme val="minor"/>
      </rPr>
      <t>Casting concrete for floor and Epoxy floor food grade:</t>
    </r>
    <r>
      <rPr>
        <sz val="11"/>
        <rFont val="Calibri"/>
        <family val="2"/>
        <scheme val="minor"/>
      </rPr>
      <t xml:space="preserve"> Supply material and cast ordinary concrete 150 mm thickness (250 Kg/cm2), for the floor, the work includes:
A. Preparation of the site including removing existing concrete, grading and levelling the floor.
B. Laying a BRC 20x20 cm,6 mm mesh.
C. laying a layer of nylon under the concrete
D. Concrete to be over the Tie beam
E. using the mechanical machine (helicopter) for smoothing the surface concrete.
F. Making expansion joints by using the cutter machine every 4mx4m.
G. Having proper slopes and ramps to make accessibility for persons with specific needs (Slope = 0.5 to 1%)
H. Laying 3 layers of Epoxy pain for the floor for waterproofing.
L.  Floor mapping or marking to explain the orientation inside the building with special epoxy paint.
All the work is to be done according to the specifications and instructions of the supervising Engineers.</t>
    </r>
  </si>
  <si>
    <r>
      <t xml:space="preserve">WASH facilities: </t>
    </r>
    <r>
      <rPr>
        <sz val="11"/>
        <rFont val="Calibri"/>
        <family val="2"/>
        <scheme val="minor"/>
      </rPr>
      <t>supply materials and manpower to build two toilets (male and female) using hollow concrete blocks  for walls with plastering with mortar and ceramic tile, the work includes tiling the floor with porcelain with installation of toilet base, installing PVC door, 40x40 PVC window, flushing tank, exhausting fan, LED light switch plug, water mixer tap and all required materials.</t>
    </r>
    <r>
      <rPr>
        <b/>
        <sz val="11"/>
        <rFont val="Calibri"/>
        <family val="2"/>
        <scheme val="minor"/>
      </rPr>
      <t xml:space="preserve"> </t>
    </r>
    <r>
      <rPr>
        <sz val="11"/>
        <rFont val="Calibri"/>
        <family val="2"/>
        <scheme val="minor"/>
      </rPr>
      <t>All the work should be done according to drawings, technical specifications and instructions of the supervisor Engineer.</t>
    </r>
  </si>
  <si>
    <t xml:space="preserve">6. Leave openings in the top slab for two manholes, (400x400) mm each, positioned exactly over the inlet and the outlet pipes and one 400 x 400mm positioned over the baffle wasle, all with neck extension to suit the final/finished ground level, but minimum of 100mm. Close with heavy duty cast concrete manhole covers, with lifting handles cast flush with the top of the slab.. </t>
  </si>
  <si>
    <r>
      <t xml:space="preserve">Drain pipe: </t>
    </r>
    <r>
      <rPr>
        <sz val="11"/>
        <rFont val="Calibri"/>
        <family val="2"/>
        <scheme val="minor"/>
      </rPr>
      <t>supply materials and manpower to construct and install drain PVC pipe 4-inch inside the building for the supply of water from inside the building to outside the building, and in the walkway to evacuate roof water. The work includes the construction of 3 manholes by PVC 4-inch pipe. All the work should be done according to drawings, technical specifications and instructions of the supervisor Engineer.</t>
    </r>
  </si>
  <si>
    <r>
      <t>BRC Fence (wire mesh fence):</t>
    </r>
    <r>
      <rPr>
        <sz val="11"/>
        <rFont val="Calibri"/>
        <family val="2"/>
        <scheme val="minor"/>
      </rPr>
      <t xml:space="preserve"> Supply materials, manpower and equipment to instal Normal BRC wire mesh net fence, Roller (1.8 m high, 5*5 cm spaces, thickness 3mm), installation of two lines of steel wire for tightening BRC fence, including Galvanized steel pipe Diameter 7.5 cm thickness 3 mm, 3 meter length, the work includes excavation and casting the base of columns (50*50*50) cm. All the work should be done according to drawings, technical specifications and instructions of the supervisor Engineer.</t>
    </r>
  </si>
  <si>
    <r>
      <t>Monitoring Camera CCTV:</t>
    </r>
    <r>
      <rPr>
        <sz val="11"/>
        <rFont val="Calibri"/>
        <family val="2"/>
        <scheme val="minor"/>
      </rPr>
      <t xml:space="preserve"> Supply, install, connect and check a good quality 12 HD CAMERA 4MP surveillance camera in the local markets. The price includes a CAT6 cable extension with a plastic box and all work requirements. 4TB HDD storage disk, HDMI cables, DVR 24 port, 4KS2-Digital video recorder - NVR 32 channel, Rack 6 unit, inverter 2000w, monitor TV, and Battery 100Ah. All the work should be done according to drawings, technical specifications and instructions of the supervisor Engineer.</t>
    </r>
  </si>
  <si>
    <t xml:space="preserve">Main cable:
Supplying, extending and connecting cable size 4 * 50 mm2 (hes,vatan,barlin) with all Acssesories </t>
  </si>
  <si>
    <r>
      <rPr>
        <b/>
        <sz val="11"/>
        <rFont val="Calibri"/>
        <family val="2"/>
      </rPr>
      <t xml:space="preserve">Cable d
</t>
    </r>
    <r>
      <rPr>
        <sz val="11"/>
        <rFont val="Calibri"/>
        <family val="2"/>
      </rPr>
      <t>Supplying, extending and connecting cable size 4 * 36 mm2. the wires layed through PVC pipes, hidden in the walls and attached to the steel frame. The cable used to connect from main power line to the main electrical board.</t>
    </r>
  </si>
  <si>
    <r>
      <rPr>
        <b/>
        <sz val="11"/>
        <rFont val="Calibri"/>
        <family val="2"/>
        <scheme val="minor"/>
      </rPr>
      <t>AC Unit for pre-colling room:</t>
    </r>
    <r>
      <rPr>
        <sz val="11"/>
        <rFont val="Calibri"/>
        <family val="2"/>
        <scheme val="minor"/>
      </rPr>
      <t xml:space="preserve"> Supplying, installing, connecting and operating the AC  units (dual inverter type Wall Mounted Split Unit) operating at an outdoor temperature of 60 degrees Celsius without problems, type (Gree, Samsung,LG) capacity of cooling 15-20 degrees celsius and 85-90% humidity using low cost solutiony  , using Turkish Standard copper wires. Or Jordanian or Saudi Arabian inside a PVC  pipe or trank .the price  include the Electrical board with an indication lamp  with the installation of the outdoor unit with plastic dampers floor on  iron base with anti-rust paint and greasy dye, and with the establishment of pipes for condensation water and drainage to the nearest point of drainage, with a warranty for the conditioner for a period of 6 year and with all that is required to work according to the instruction of the supervising engineer</t>
    </r>
  </si>
  <si>
    <r>
      <rPr>
        <b/>
        <sz val="11"/>
        <rFont val="Calibri"/>
        <family val="2"/>
        <scheme val="minor"/>
      </rPr>
      <t>AC Unit for colling room:</t>
    </r>
    <r>
      <rPr>
        <sz val="11"/>
        <rFont val="Calibri"/>
        <family val="2"/>
        <scheme val="minor"/>
      </rPr>
      <t xml:space="preserve"> Supplying, installing, connecting and operating the AC  units (dual inverter type Wall Mounted Split Unit) operating at an outdoor temperature of 60 degrees Celsius without problems, type (Gree, Samsung,LG) capacity of cooling 4-7 degrees celsius and  90-95% humidity  , using Turkish Standard copper wires. Or Jordanian or Saudi Arabian inside a PVC  pipe or trank .the price  include theElectrical board with an indication lamp  with the installation of the outdoor unit with plastic dampers floor on  iron base with anti-rust paint and greasy dye, and with the establishment of pipes for condensation water and drainage to the nearest point of drainage, with a warranty for the conditioner for a period of 6 year and with all that is required to work according to the instruction of the supervising engineer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</si>
</sst>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_);_(* \(#,##0.0\);_(* &quot;-&quot;??_);_(@_)"/>
    <numFmt numFmtId="165" formatCode="_-* #,##0.00_-;\-* #,##0.00_-;_-* &quot;-&quot;??_-;_-@_-"/>
    <numFmt numFmtId="166" formatCode="_([$IQD]\ * #,##0_);_([$IQD]\ * \(#,##0\);_([$IQD]\ * &quot;-&quot;??_);_(@_)"/>
  </numFmts>
  <fonts count="21" x14ac:knownFonts="1">
    <font>
      <sz val="11"/>
      <color theme="1"/>
      <name val="Calibri"/>
      <family val="2"/>
      <scheme val="minor"/>
    </font>
    <font>
      <sz val="11"/>
      <color theme="1"/>
      <name val="Calibri"/>
      <family val="2"/>
      <scheme val="minor"/>
    </font>
    <font>
      <b/>
      <sz val="14"/>
      <name val="Calibri"/>
      <family val="2"/>
      <scheme val="minor"/>
    </font>
    <font>
      <sz val="10"/>
      <name val="Arial"/>
      <family val="2"/>
    </font>
    <font>
      <sz val="11"/>
      <name val="Calibri"/>
      <family val="2"/>
      <scheme val="minor"/>
    </font>
    <font>
      <b/>
      <sz val="11"/>
      <name val="Calibri"/>
      <family val="2"/>
      <scheme val="minor"/>
    </font>
    <font>
      <sz val="8"/>
      <name val="Calibri"/>
      <family val="2"/>
      <scheme val="minor"/>
    </font>
    <font>
      <sz val="9.5"/>
      <name val="Calibri"/>
      <family val="2"/>
    </font>
    <font>
      <b/>
      <sz val="11"/>
      <name val="Calibri"/>
      <family val="2"/>
    </font>
    <font>
      <sz val="11"/>
      <name val="Calibri"/>
      <family val="2"/>
    </font>
    <font>
      <vertAlign val="superscript"/>
      <sz val="11"/>
      <name val="Calibri"/>
      <family val="2"/>
    </font>
    <font>
      <sz val="14"/>
      <name val="Calibri"/>
      <family val="2"/>
      <scheme val="minor"/>
    </font>
    <font>
      <sz val="16"/>
      <name val="Arial"/>
      <family val="2"/>
    </font>
    <font>
      <b/>
      <sz val="18"/>
      <name val="Calibri"/>
      <family val="2"/>
      <scheme val="minor"/>
    </font>
    <font>
      <b/>
      <shadow/>
      <sz val="14"/>
      <name val="Calibri"/>
      <family val="2"/>
      <scheme val="minor"/>
    </font>
    <font>
      <b/>
      <shadow/>
      <sz val="11"/>
      <name val="Calibri"/>
      <family val="2"/>
      <scheme val="minor"/>
    </font>
    <font>
      <sz val="12"/>
      <name val="Calibri"/>
      <family val="2"/>
      <scheme val="minor"/>
    </font>
    <font>
      <sz val="12"/>
      <color theme="1"/>
      <name val="Calibri"/>
      <family val="2"/>
      <scheme val="minor"/>
    </font>
    <font>
      <sz val="12"/>
      <color indexed="8"/>
      <name val="Calibri"/>
      <family val="2"/>
    </font>
    <font>
      <sz val="12"/>
      <color theme="1"/>
      <name val="Arial"/>
      <family val="2"/>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s>
  <cellStyleXfs count="4">
    <xf numFmtId="0" fontId="0" fillId="0" borderId="0"/>
    <xf numFmtId="0" fontId="3" fillId="0" borderId="0"/>
    <xf numFmtId="165" fontId="1" fillId="0" borderId="0" applyFont="0" applyFill="0" applyBorder="0" applyAlignment="0" applyProtection="0"/>
    <xf numFmtId="0" fontId="1" fillId="0" borderId="0"/>
  </cellStyleXfs>
  <cellXfs count="78">
    <xf numFmtId="0" fontId="0" fillId="0" borderId="0" xfId="0"/>
    <xf numFmtId="0" fontId="0" fillId="0" borderId="0" xfId="0" applyProtection="1">
      <protection locked="0"/>
    </xf>
    <xf numFmtId="0" fontId="19" fillId="0" borderId="0" xfId="0" applyFont="1" applyProtection="1">
      <protection locked="0"/>
    </xf>
    <xf numFmtId="0" fontId="12" fillId="0" borderId="0" xfId="1" applyFont="1" applyProtection="1">
      <protection locked="0"/>
    </xf>
    <xf numFmtId="0" fontId="0" fillId="0" borderId="0" xfId="0" applyFill="1" applyProtection="1">
      <protection locked="0"/>
    </xf>
    <xf numFmtId="0" fontId="0" fillId="0" borderId="0" xfId="0" applyAlignment="1" applyProtection="1">
      <alignment horizontal="center" vertical="center"/>
      <protection locked="0"/>
    </xf>
    <xf numFmtId="0" fontId="0" fillId="0" borderId="0" xfId="0" applyNumberFormat="1" applyAlignment="1" applyProtection="1">
      <alignment horizontal="center" vertical="center"/>
      <protection locked="0"/>
    </xf>
    <xf numFmtId="0" fontId="4" fillId="2" borderId="0"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top" wrapText="1"/>
      <protection locked="0"/>
    </xf>
    <xf numFmtId="3" fontId="2" fillId="3" borderId="1" xfId="0" applyNumberFormat="1" applyFont="1" applyFill="1" applyBorder="1" applyAlignment="1" applyProtection="1">
      <protection locked="0"/>
    </xf>
    <xf numFmtId="0" fontId="2" fillId="3" borderId="1" xfId="0" applyNumberFormat="1" applyFont="1" applyFill="1" applyBorder="1" applyAlignment="1" applyProtection="1">
      <alignment horizontal="center"/>
      <protection locked="0"/>
    </xf>
    <xf numFmtId="0" fontId="11" fillId="3" borderId="1" xfId="0" applyFont="1" applyFill="1" applyBorder="1" applyProtection="1">
      <protection locked="0"/>
    </xf>
    <xf numFmtId="0" fontId="2" fillId="3"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4" fillId="0" borderId="1" xfId="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164" fontId="14" fillId="0" borderId="3" xfId="0" applyNumberFormat="1" applyFont="1" applyBorder="1" applyAlignment="1" applyProtection="1">
      <alignment horizontal="center" vertical="center" wrapText="1"/>
      <protection locked="0"/>
    </xf>
    <xf numFmtId="0" fontId="14" fillId="0" borderId="1" xfId="0" applyNumberFormat="1" applyFont="1" applyBorder="1" applyAlignment="1" applyProtection="1">
      <alignment horizontal="center" vertical="center" wrapText="1"/>
      <protection locked="0"/>
    </xf>
    <xf numFmtId="0" fontId="15" fillId="0" borderId="1" xfId="1" applyFont="1" applyBorder="1" applyAlignment="1" applyProtection="1">
      <alignment horizontal="left" vertical="center" wrapText="1"/>
      <protection locked="0"/>
    </xf>
    <xf numFmtId="3" fontId="4" fillId="0" borderId="1" xfId="0" applyNumberFormat="1" applyFon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166" fontId="20" fillId="0" borderId="1" xfId="0" applyNumberFormat="1" applyFont="1" applyBorder="1" applyAlignment="1" applyProtection="1">
      <alignment horizontal="center" vertical="center"/>
      <protection locked="0"/>
    </xf>
    <xf numFmtId="166" fontId="4" fillId="0" borderId="7"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1" xfId="1" applyFont="1" applyBorder="1" applyAlignment="1" applyProtection="1">
      <alignment horizontal="center" vertical="center" wrapText="1"/>
    </xf>
    <xf numFmtId="0" fontId="4" fillId="0" borderId="1" xfId="0" applyFont="1" applyBorder="1" applyAlignment="1" applyProtection="1">
      <alignment horizontal="left" vertical="top" wrapText="1"/>
    </xf>
    <xf numFmtId="0" fontId="4" fillId="0" borderId="1"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1" xfId="1" applyFont="1" applyBorder="1" applyAlignment="1" applyProtection="1">
      <alignment horizontal="left" vertical="center" wrapText="1"/>
    </xf>
    <xf numFmtId="0" fontId="5" fillId="0" borderId="1" xfId="0" applyFont="1" applyBorder="1" applyAlignment="1" applyProtection="1">
      <alignment vertical="top" wrapText="1"/>
    </xf>
    <xf numFmtId="0" fontId="4" fillId="0" borderId="3" xfId="0" applyFont="1" applyBorder="1" applyAlignment="1" applyProtection="1">
      <alignment horizontal="center" vertical="center"/>
    </xf>
    <xf numFmtId="0" fontId="4" fillId="0" borderId="1" xfId="0" quotePrefix="1" applyFont="1" applyBorder="1" applyAlignment="1" applyProtection="1">
      <alignment vertical="top" wrapText="1"/>
    </xf>
    <xf numFmtId="0" fontId="5" fillId="0" borderId="1" xfId="0" applyFont="1" applyBorder="1" applyAlignment="1" applyProtection="1">
      <alignment horizontal="left" vertical="top" wrapText="1"/>
    </xf>
    <xf numFmtId="0" fontId="5" fillId="0" borderId="1" xfId="0" applyFont="1" applyBorder="1" applyAlignment="1" applyProtection="1">
      <alignment horizontal="justify" vertical="top" wrapText="1"/>
    </xf>
    <xf numFmtId="0" fontId="4" fillId="0" borderId="1" xfId="0" applyFont="1" applyBorder="1" applyAlignment="1" applyProtection="1">
      <alignment horizontal="left" vertical="center" wrapText="1"/>
    </xf>
    <xf numFmtId="0" fontId="5" fillId="0" borderId="1" xfId="0" applyFont="1" applyBorder="1" applyAlignment="1" applyProtection="1">
      <alignment vertical="center" wrapText="1"/>
    </xf>
    <xf numFmtId="0" fontId="5"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1" xfId="0" applyFont="1" applyBorder="1" applyProtection="1"/>
    <xf numFmtId="0" fontId="7" fillId="0" borderId="1" xfId="0" applyFont="1" applyBorder="1" applyAlignment="1" applyProtection="1">
      <alignment horizontal="center" vertical="center" wrapText="1"/>
    </xf>
    <xf numFmtId="1" fontId="7" fillId="0" borderId="1" xfId="0" applyNumberFormat="1" applyFont="1" applyBorder="1" applyAlignment="1" applyProtection="1">
      <alignment horizontal="center" vertical="center" shrinkToFit="1"/>
    </xf>
    <xf numFmtId="0" fontId="4" fillId="0" borderId="6" xfId="0" applyFont="1" applyBorder="1" applyAlignment="1" applyProtection="1">
      <alignment horizontal="left" vertical="top" wrapText="1"/>
    </xf>
    <xf numFmtId="0" fontId="7" fillId="0" borderId="11" xfId="0" applyFont="1" applyBorder="1" applyAlignment="1" applyProtection="1">
      <alignment horizontal="center" vertical="center" wrapText="1"/>
    </xf>
    <xf numFmtId="1" fontId="7" fillId="0" borderId="12" xfId="0" applyNumberFormat="1" applyFont="1" applyBorder="1" applyAlignment="1" applyProtection="1">
      <alignment horizontal="center" vertical="center" shrinkToFit="1"/>
    </xf>
    <xf numFmtId="0" fontId="7" fillId="0" borderId="13" xfId="0" applyFont="1" applyBorder="1" applyAlignment="1" applyProtection="1">
      <alignment horizontal="center" vertical="center" wrapText="1"/>
    </xf>
    <xf numFmtId="1" fontId="7" fillId="0" borderId="14" xfId="0" applyNumberFormat="1" applyFont="1" applyBorder="1" applyAlignment="1" applyProtection="1">
      <alignment horizontal="center" vertical="center" shrinkToFit="1"/>
    </xf>
    <xf numFmtId="0" fontId="7" fillId="0" borderId="13" xfId="0" applyFont="1" applyBorder="1" applyAlignment="1" applyProtection="1">
      <alignment horizontal="center" vertical="top" wrapText="1"/>
    </xf>
    <xf numFmtId="0" fontId="9" fillId="0" borderId="1" xfId="0" applyFont="1" applyBorder="1" applyAlignment="1" applyProtection="1">
      <alignment horizontal="left" vertical="top" wrapText="1"/>
    </xf>
    <xf numFmtId="0" fontId="7" fillId="0" borderId="13" xfId="0" applyFont="1" applyBorder="1" applyAlignment="1" applyProtection="1">
      <alignment horizontal="left" vertical="center" wrapText="1" indent="2"/>
    </xf>
    <xf numFmtId="37" fontId="16" fillId="0" borderId="1" xfId="2" applyNumberFormat="1" applyFont="1" applyFill="1" applyBorder="1" applyAlignment="1" applyProtection="1">
      <alignment horizontal="center" vertical="center" wrapText="1"/>
    </xf>
    <xf numFmtId="37" fontId="16" fillId="0" borderId="3" xfId="2"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66" fontId="4" fillId="0" borderId="1" xfId="0" applyNumberFormat="1" applyFont="1" applyBorder="1" applyAlignment="1" applyProtection="1">
      <alignment horizontal="center" vertical="center" wrapText="1"/>
      <protection locked="0"/>
    </xf>
    <xf numFmtId="0" fontId="4" fillId="0" borderId="1" xfId="1"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7" fillId="0" borderId="2" xfId="0" quotePrefix="1"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4"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166" fontId="4" fillId="0" borderId="6" xfId="1" applyNumberFormat="1" applyFont="1" applyBorder="1" applyAlignment="1" applyProtection="1">
      <alignment horizontal="center" vertical="center" wrapText="1"/>
      <protection locked="0"/>
    </xf>
    <xf numFmtId="166" fontId="4" fillId="0" borderId="1" xfId="1"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protection locked="0"/>
    </xf>
    <xf numFmtId="0" fontId="4" fillId="0" borderId="15" xfId="0"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0" xfId="0" applyAlignment="1" applyProtection="1">
      <alignment horizontal="left" wrapText="1"/>
      <protection locked="0"/>
    </xf>
    <xf numFmtId="0" fontId="11" fillId="0" borderId="9" xfId="1" applyFont="1" applyBorder="1" applyAlignment="1" applyProtection="1">
      <alignment horizontal="center" vertical="top" wrapText="1"/>
    </xf>
    <xf numFmtId="0" fontId="11" fillId="0" borderId="2" xfId="1" applyFont="1" applyBorder="1" applyAlignment="1" applyProtection="1">
      <alignment horizontal="center" vertical="top" wrapText="1"/>
    </xf>
    <xf numFmtId="0" fontId="11" fillId="0" borderId="10" xfId="1" applyFont="1" applyBorder="1" applyAlignment="1" applyProtection="1">
      <alignment horizontal="center" vertical="top" wrapText="1"/>
    </xf>
  </cellXfs>
  <cellStyles count="4">
    <cellStyle name="Comma 2" xfId="2" xr:uid="{C6C09451-89C1-4834-B840-7F7D467BE69B}"/>
    <cellStyle name="Normal" xfId="0" builtinId="0"/>
    <cellStyle name="Normal 2" xfId="1" xr:uid="{B0D1CB96-30CC-4ADB-AD66-45EEB774D0CD}"/>
    <cellStyle name="Normal 3" xfId="3" xr:uid="{EFA20B1B-6E4A-4AB7-BEBF-5CD60606304A}"/>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199571</xdr:colOff>
      <xdr:row>0</xdr:row>
      <xdr:rowOff>488207</xdr:rowOff>
    </xdr:from>
    <xdr:to>
      <xdr:col>1</xdr:col>
      <xdr:colOff>3905250</xdr:colOff>
      <xdr:row>1</xdr:row>
      <xdr:rowOff>199965</xdr:rowOff>
    </xdr:to>
    <xdr:pic>
      <xdr:nvPicPr>
        <xdr:cNvPr id="7" name="Picture 6">
          <a:extLst>
            <a:ext uri="{FF2B5EF4-FFF2-40B4-BE49-F238E27FC236}">
              <a16:creationId xmlns:a16="http://schemas.microsoft.com/office/drawing/2014/main" id="{55708606-D4A5-2E51-775C-216519728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571" y="488207"/>
          <a:ext cx="4018643" cy="800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BEE49-D984-41D6-935F-86B18D6AA532}">
  <dimension ref="A1:G92"/>
  <sheetViews>
    <sheetView tabSelected="1" topLeftCell="A78" zoomScale="70" zoomScaleNormal="70" workbookViewId="0">
      <selection activeCell="A88" sqref="A88"/>
    </sheetView>
  </sheetViews>
  <sheetFormatPr defaultRowHeight="15" x14ac:dyDescent="0.25"/>
  <cols>
    <col min="1" max="1" width="4.28515625" style="1" customWidth="1"/>
    <col min="2" max="2" width="136.85546875" style="1" customWidth="1"/>
    <col min="3" max="3" width="8.5703125" style="1" customWidth="1"/>
    <col min="4" max="4" width="9.85546875" style="5" customWidth="1"/>
    <col min="5" max="5" width="20.140625" style="6" bestFit="1" customWidth="1"/>
    <col min="6" max="6" width="23" style="6" bestFit="1" customWidth="1"/>
    <col min="7" max="7" width="9.7109375" style="1" bestFit="1" customWidth="1"/>
    <col min="8" max="16384" width="9.140625" style="1"/>
  </cols>
  <sheetData>
    <row r="1" spans="1:6" ht="85.5" customHeight="1" x14ac:dyDescent="0.25">
      <c r="A1" s="56"/>
      <c r="B1" s="57"/>
      <c r="C1" s="57"/>
      <c r="D1" s="57"/>
      <c r="E1" s="57"/>
      <c r="F1" s="58"/>
    </row>
    <row r="2" spans="1:6" ht="48" customHeight="1" x14ac:dyDescent="0.25">
      <c r="A2" s="62" t="s">
        <v>79</v>
      </c>
      <c r="B2" s="63"/>
      <c r="C2" s="63"/>
      <c r="D2" s="63"/>
      <c r="E2" s="63"/>
      <c r="F2" s="64"/>
    </row>
    <row r="3" spans="1:6" s="2" customFormat="1" ht="249.6" customHeight="1" x14ac:dyDescent="0.2">
      <c r="A3" s="59" t="s">
        <v>77</v>
      </c>
      <c r="B3" s="60"/>
      <c r="C3" s="60"/>
      <c r="D3" s="60"/>
      <c r="E3" s="60"/>
      <c r="F3" s="61"/>
    </row>
    <row r="4" spans="1:6" ht="37.5" x14ac:dyDescent="0.25">
      <c r="A4" s="13" t="s">
        <v>0</v>
      </c>
      <c r="B4" s="14" t="s">
        <v>1</v>
      </c>
      <c r="C4" s="15" t="s">
        <v>2</v>
      </c>
      <c r="D4" s="16" t="s">
        <v>3</v>
      </c>
      <c r="E4" s="15" t="s">
        <v>71</v>
      </c>
      <c r="F4" s="17" t="s">
        <v>72</v>
      </c>
    </row>
    <row r="5" spans="1:6" ht="18.75" x14ac:dyDescent="0.25">
      <c r="A5" s="13"/>
      <c r="B5" s="18" t="s">
        <v>4</v>
      </c>
      <c r="C5" s="15"/>
      <c r="D5" s="16"/>
      <c r="E5" s="19"/>
      <c r="F5" s="20"/>
    </row>
    <row r="6" spans="1:6" ht="70.5" customHeight="1" x14ac:dyDescent="0.25">
      <c r="A6" s="25">
        <v>1</v>
      </c>
      <c r="B6" s="26" t="s">
        <v>73</v>
      </c>
      <c r="C6" s="27" t="s">
        <v>5</v>
      </c>
      <c r="D6" s="28">
        <v>720</v>
      </c>
      <c r="E6" s="20">
        <v>0</v>
      </c>
      <c r="F6" s="20">
        <f>D6*E6</f>
        <v>0</v>
      </c>
    </row>
    <row r="7" spans="1:6" ht="80.25" customHeight="1" x14ac:dyDescent="0.25">
      <c r="A7" s="25">
        <v>2</v>
      </c>
      <c r="B7" s="26" t="s">
        <v>80</v>
      </c>
      <c r="C7" s="27" t="s">
        <v>81</v>
      </c>
      <c r="D7" s="28">
        <v>1</v>
      </c>
      <c r="E7" s="21"/>
      <c r="F7" s="20">
        <f t="shared" ref="F7:F25" si="0">D7*E7</f>
        <v>0</v>
      </c>
    </row>
    <row r="8" spans="1:6" ht="197.25" customHeight="1" x14ac:dyDescent="0.25">
      <c r="A8" s="25">
        <v>3</v>
      </c>
      <c r="B8" s="29" t="s">
        <v>82</v>
      </c>
      <c r="C8" s="27" t="s">
        <v>6</v>
      </c>
      <c r="D8" s="28">
        <v>1000</v>
      </c>
      <c r="E8" s="21"/>
      <c r="F8" s="20">
        <f t="shared" si="0"/>
        <v>0</v>
      </c>
    </row>
    <row r="9" spans="1:6" ht="134.25" customHeight="1" x14ac:dyDescent="0.25">
      <c r="A9" s="25">
        <v>4</v>
      </c>
      <c r="B9" s="30" t="s">
        <v>83</v>
      </c>
      <c r="C9" s="27" t="s">
        <v>6</v>
      </c>
      <c r="D9" s="31">
        <v>1000</v>
      </c>
      <c r="E9" s="22"/>
      <c r="F9" s="20">
        <f t="shared" si="0"/>
        <v>0</v>
      </c>
    </row>
    <row r="10" spans="1:6" ht="96" customHeight="1" x14ac:dyDescent="0.25">
      <c r="A10" s="25">
        <v>5</v>
      </c>
      <c r="B10" s="32" t="s">
        <v>84</v>
      </c>
      <c r="C10" s="27" t="s">
        <v>6</v>
      </c>
      <c r="D10" s="28">
        <v>117</v>
      </c>
      <c r="E10" s="21"/>
      <c r="F10" s="20">
        <f t="shared" si="0"/>
        <v>0</v>
      </c>
    </row>
    <row r="11" spans="1:6" ht="83.25" customHeight="1" x14ac:dyDescent="0.25">
      <c r="A11" s="25">
        <v>6</v>
      </c>
      <c r="B11" s="32" t="s">
        <v>85</v>
      </c>
      <c r="C11" s="27" t="s">
        <v>6</v>
      </c>
      <c r="D11" s="28">
        <v>37</v>
      </c>
      <c r="E11" s="21"/>
      <c r="F11" s="20">
        <f t="shared" si="0"/>
        <v>0</v>
      </c>
    </row>
    <row r="12" spans="1:6" ht="46.5" customHeight="1" x14ac:dyDescent="0.25">
      <c r="A12" s="25">
        <v>7</v>
      </c>
      <c r="B12" s="32" t="s">
        <v>86</v>
      </c>
      <c r="C12" s="27" t="s">
        <v>5</v>
      </c>
      <c r="D12" s="28">
        <v>190</v>
      </c>
      <c r="E12" s="21"/>
      <c r="F12" s="20">
        <f t="shared" si="0"/>
        <v>0</v>
      </c>
    </row>
    <row r="13" spans="1:6" ht="55.5" customHeight="1" x14ac:dyDescent="0.25">
      <c r="A13" s="25">
        <v>8</v>
      </c>
      <c r="B13" s="32" t="s">
        <v>87</v>
      </c>
      <c r="C13" s="27" t="s">
        <v>6</v>
      </c>
      <c r="D13" s="28">
        <v>7</v>
      </c>
      <c r="E13" s="21"/>
      <c r="F13" s="20">
        <f t="shared" si="0"/>
        <v>0</v>
      </c>
    </row>
    <row r="14" spans="1:6" ht="69.75" customHeight="1" x14ac:dyDescent="0.25">
      <c r="A14" s="25">
        <v>9</v>
      </c>
      <c r="B14" s="32" t="s">
        <v>88</v>
      </c>
      <c r="C14" s="27" t="s">
        <v>6</v>
      </c>
      <c r="D14" s="28">
        <v>47</v>
      </c>
      <c r="E14" s="21"/>
      <c r="F14" s="20">
        <f t="shared" si="0"/>
        <v>0</v>
      </c>
    </row>
    <row r="15" spans="1:6" ht="75.75" customHeight="1" x14ac:dyDescent="0.25">
      <c r="A15" s="25">
        <v>10</v>
      </c>
      <c r="B15" s="32" t="s">
        <v>7</v>
      </c>
      <c r="C15" s="27" t="s">
        <v>5</v>
      </c>
      <c r="D15" s="28">
        <v>400</v>
      </c>
      <c r="E15" s="21"/>
      <c r="F15" s="20">
        <f t="shared" si="0"/>
        <v>0</v>
      </c>
    </row>
    <row r="16" spans="1:6" ht="67.5" customHeight="1" x14ac:dyDescent="0.25">
      <c r="A16" s="25">
        <v>11</v>
      </c>
      <c r="B16" s="32" t="s">
        <v>8</v>
      </c>
      <c r="C16" s="27" t="s">
        <v>5</v>
      </c>
      <c r="D16" s="28">
        <v>1050</v>
      </c>
      <c r="E16" s="21"/>
      <c r="F16" s="20">
        <f t="shared" si="0"/>
        <v>0</v>
      </c>
    </row>
    <row r="17" spans="1:6" ht="63" customHeight="1" x14ac:dyDescent="0.25">
      <c r="A17" s="25">
        <v>12</v>
      </c>
      <c r="B17" s="32" t="s">
        <v>9</v>
      </c>
      <c r="C17" s="27" t="s">
        <v>5</v>
      </c>
      <c r="D17" s="28">
        <v>1100</v>
      </c>
      <c r="E17" s="21"/>
      <c r="F17" s="20">
        <f t="shared" si="0"/>
        <v>0</v>
      </c>
    </row>
    <row r="18" spans="1:6" ht="283.5" customHeight="1" x14ac:dyDescent="0.25">
      <c r="A18" s="25">
        <v>13</v>
      </c>
      <c r="B18" s="26" t="s">
        <v>89</v>
      </c>
      <c r="C18" s="27" t="s">
        <v>10</v>
      </c>
      <c r="D18" s="28">
        <v>1</v>
      </c>
      <c r="E18" s="21"/>
      <c r="F18" s="20">
        <f t="shared" si="0"/>
        <v>0</v>
      </c>
    </row>
    <row r="19" spans="1:6" ht="84.75" customHeight="1" x14ac:dyDescent="0.25">
      <c r="A19" s="25">
        <v>14</v>
      </c>
      <c r="B19" s="26" t="s">
        <v>90</v>
      </c>
      <c r="C19" s="27" t="s">
        <v>11</v>
      </c>
      <c r="D19" s="28">
        <v>48</v>
      </c>
      <c r="E19" s="21"/>
      <c r="F19" s="20">
        <f t="shared" si="0"/>
        <v>0</v>
      </c>
    </row>
    <row r="20" spans="1:6" ht="65.25" customHeight="1" x14ac:dyDescent="0.25">
      <c r="A20" s="25">
        <v>15</v>
      </c>
      <c r="B20" s="26" t="s">
        <v>91</v>
      </c>
      <c r="C20" s="27" t="s">
        <v>11</v>
      </c>
      <c r="D20" s="28">
        <v>40</v>
      </c>
      <c r="E20" s="21"/>
      <c r="F20" s="20">
        <f t="shared" si="0"/>
        <v>0</v>
      </c>
    </row>
    <row r="21" spans="1:6" ht="63.75" customHeight="1" x14ac:dyDescent="0.25">
      <c r="A21" s="25">
        <v>16</v>
      </c>
      <c r="B21" s="26" t="s">
        <v>92</v>
      </c>
      <c r="C21" s="27" t="s">
        <v>0</v>
      </c>
      <c r="D21" s="28">
        <v>12</v>
      </c>
      <c r="E21" s="21"/>
      <c r="F21" s="20">
        <f t="shared" si="0"/>
        <v>0</v>
      </c>
    </row>
    <row r="22" spans="1:6" ht="61.5" customHeight="1" x14ac:dyDescent="0.25">
      <c r="A22" s="25">
        <v>17</v>
      </c>
      <c r="B22" s="33" t="s">
        <v>93</v>
      </c>
      <c r="C22" s="27" t="s">
        <v>12</v>
      </c>
      <c r="D22" s="28">
        <v>740</v>
      </c>
      <c r="E22" s="21"/>
      <c r="F22" s="20">
        <f t="shared" si="0"/>
        <v>0</v>
      </c>
    </row>
    <row r="23" spans="1:6" ht="187.5" customHeight="1" x14ac:dyDescent="0.25">
      <c r="A23" s="25">
        <v>18</v>
      </c>
      <c r="B23" s="26" t="s">
        <v>94</v>
      </c>
      <c r="C23" s="27" t="s">
        <v>12</v>
      </c>
      <c r="D23" s="28">
        <v>350</v>
      </c>
      <c r="E23" s="21"/>
      <c r="F23" s="20">
        <f t="shared" si="0"/>
        <v>0</v>
      </c>
    </row>
    <row r="24" spans="1:6" ht="87.75" customHeight="1" x14ac:dyDescent="0.25">
      <c r="A24" s="25">
        <v>19</v>
      </c>
      <c r="B24" s="33" t="s">
        <v>95</v>
      </c>
      <c r="C24" s="27" t="s">
        <v>13</v>
      </c>
      <c r="D24" s="27">
        <v>2</v>
      </c>
      <c r="E24" s="23"/>
      <c r="F24" s="24">
        <f t="shared" si="0"/>
        <v>0</v>
      </c>
    </row>
    <row r="25" spans="1:6" ht="58.5" customHeight="1" x14ac:dyDescent="0.25">
      <c r="A25" s="25">
        <v>20</v>
      </c>
      <c r="B25" s="33" t="s">
        <v>56</v>
      </c>
      <c r="C25" s="27" t="s">
        <v>13</v>
      </c>
      <c r="D25" s="27">
        <v>1</v>
      </c>
      <c r="E25" s="21"/>
      <c r="F25" s="20">
        <f t="shared" si="0"/>
        <v>0</v>
      </c>
    </row>
    <row r="26" spans="1:6" ht="36.75" customHeight="1" x14ac:dyDescent="0.25">
      <c r="A26" s="75">
        <v>21</v>
      </c>
      <c r="B26" s="34" t="s">
        <v>34</v>
      </c>
      <c r="C26" s="65" t="s">
        <v>13</v>
      </c>
      <c r="D26" s="66">
        <v>1</v>
      </c>
      <c r="E26" s="67"/>
      <c r="F26" s="69">
        <v>0</v>
      </c>
    </row>
    <row r="27" spans="1:6" s="3" customFormat="1" ht="53.25" customHeight="1" x14ac:dyDescent="0.3">
      <c r="A27" s="76"/>
      <c r="B27" s="35" t="s">
        <v>53</v>
      </c>
      <c r="C27" s="65"/>
      <c r="D27" s="66"/>
      <c r="E27" s="68"/>
      <c r="F27" s="70"/>
    </row>
    <row r="28" spans="1:6" s="3" customFormat="1" ht="60" customHeight="1" x14ac:dyDescent="0.3">
      <c r="A28" s="76"/>
      <c r="B28" s="35" t="s">
        <v>35</v>
      </c>
      <c r="C28" s="65"/>
      <c r="D28" s="66"/>
      <c r="E28" s="68"/>
      <c r="F28" s="70"/>
    </row>
    <row r="29" spans="1:6" s="3" customFormat="1" ht="45.75" customHeight="1" x14ac:dyDescent="0.3">
      <c r="A29" s="76"/>
      <c r="B29" s="35" t="s">
        <v>36</v>
      </c>
      <c r="C29" s="65"/>
      <c r="D29" s="66"/>
      <c r="E29" s="68"/>
      <c r="F29" s="70"/>
    </row>
    <row r="30" spans="1:6" s="3" customFormat="1" ht="161.25" customHeight="1" x14ac:dyDescent="0.3">
      <c r="A30" s="76"/>
      <c r="B30" s="35" t="s">
        <v>54</v>
      </c>
      <c r="C30" s="65"/>
      <c r="D30" s="66"/>
      <c r="E30" s="68"/>
      <c r="F30" s="70"/>
    </row>
    <row r="31" spans="1:6" s="3" customFormat="1" ht="56.25" customHeight="1" x14ac:dyDescent="0.3">
      <c r="A31" s="76"/>
      <c r="B31" s="35" t="s">
        <v>37</v>
      </c>
      <c r="C31" s="65"/>
      <c r="D31" s="66"/>
      <c r="E31" s="68"/>
      <c r="F31" s="70"/>
    </row>
    <row r="32" spans="1:6" s="3" customFormat="1" ht="40.5" customHeight="1" x14ac:dyDescent="0.3">
      <c r="A32" s="76"/>
      <c r="B32" s="35" t="s">
        <v>52</v>
      </c>
      <c r="C32" s="65"/>
      <c r="D32" s="66"/>
      <c r="E32" s="68"/>
      <c r="F32" s="70"/>
    </row>
    <row r="33" spans="1:6" s="3" customFormat="1" ht="67.5" customHeight="1" x14ac:dyDescent="0.3">
      <c r="A33" s="76"/>
      <c r="B33" s="35" t="s">
        <v>96</v>
      </c>
      <c r="C33" s="65"/>
      <c r="D33" s="66"/>
      <c r="E33" s="68"/>
      <c r="F33" s="70"/>
    </row>
    <row r="34" spans="1:6" s="3" customFormat="1" ht="59.25" customHeight="1" x14ac:dyDescent="0.3">
      <c r="A34" s="76"/>
      <c r="B34" s="35" t="s">
        <v>38</v>
      </c>
      <c r="C34" s="65"/>
      <c r="D34" s="66"/>
      <c r="E34" s="68"/>
      <c r="F34" s="70"/>
    </row>
    <row r="35" spans="1:6" s="3" customFormat="1" ht="33" customHeight="1" x14ac:dyDescent="0.3">
      <c r="A35" s="76"/>
      <c r="B35" s="35" t="s">
        <v>39</v>
      </c>
      <c r="C35" s="65"/>
      <c r="D35" s="66"/>
      <c r="E35" s="68"/>
      <c r="F35" s="70"/>
    </row>
    <row r="36" spans="1:6" s="3" customFormat="1" ht="123" customHeight="1" x14ac:dyDescent="0.3">
      <c r="A36" s="76"/>
      <c r="B36" s="35" t="s">
        <v>40</v>
      </c>
      <c r="C36" s="65"/>
      <c r="D36" s="66"/>
      <c r="E36" s="68"/>
      <c r="F36" s="70"/>
    </row>
    <row r="37" spans="1:6" s="3" customFormat="1" ht="60.75" customHeight="1" x14ac:dyDescent="0.3">
      <c r="A37" s="76"/>
      <c r="B37" s="35" t="s">
        <v>41</v>
      </c>
      <c r="C37" s="65"/>
      <c r="D37" s="66"/>
      <c r="E37" s="68"/>
      <c r="F37" s="70"/>
    </row>
    <row r="38" spans="1:6" s="3" customFormat="1" ht="54.75" customHeight="1" x14ac:dyDescent="0.3">
      <c r="A38" s="76"/>
      <c r="B38" s="35" t="s">
        <v>42</v>
      </c>
      <c r="C38" s="65"/>
      <c r="D38" s="66"/>
      <c r="E38" s="68"/>
      <c r="F38" s="70"/>
    </row>
    <row r="39" spans="1:6" s="3" customFormat="1" ht="92.25" customHeight="1" x14ac:dyDescent="0.3">
      <c r="A39" s="77"/>
      <c r="B39" s="35" t="s">
        <v>43</v>
      </c>
      <c r="C39" s="65"/>
      <c r="D39" s="66"/>
      <c r="E39" s="68"/>
      <c r="F39" s="71"/>
    </row>
    <row r="40" spans="1:6" ht="33.75" customHeight="1" x14ac:dyDescent="0.25">
      <c r="A40" s="75">
        <v>22</v>
      </c>
      <c r="B40" s="36" t="s">
        <v>44</v>
      </c>
      <c r="C40" s="52" t="s">
        <v>13</v>
      </c>
      <c r="D40" s="53">
        <v>2</v>
      </c>
      <c r="E40" s="54"/>
      <c r="F40" s="55">
        <f>D40*E40</f>
        <v>0</v>
      </c>
    </row>
    <row r="41" spans="1:6" ht="40.5" customHeight="1" x14ac:dyDescent="0.25">
      <c r="A41" s="76"/>
      <c r="B41" s="35" t="s">
        <v>55</v>
      </c>
      <c r="C41" s="52"/>
      <c r="D41" s="53"/>
      <c r="E41" s="54"/>
      <c r="F41" s="55"/>
    </row>
    <row r="42" spans="1:6" s="3" customFormat="1" ht="42.75" customHeight="1" x14ac:dyDescent="0.3">
      <c r="A42" s="76"/>
      <c r="B42" s="35" t="s">
        <v>45</v>
      </c>
      <c r="C42" s="52"/>
      <c r="D42" s="53"/>
      <c r="E42" s="54"/>
      <c r="F42" s="55"/>
    </row>
    <row r="43" spans="1:6" s="3" customFormat="1" ht="48" customHeight="1" x14ac:dyDescent="0.3">
      <c r="A43" s="76"/>
      <c r="B43" s="35" t="s">
        <v>46</v>
      </c>
      <c r="C43" s="52"/>
      <c r="D43" s="53"/>
      <c r="E43" s="54"/>
      <c r="F43" s="55"/>
    </row>
    <row r="44" spans="1:6" s="3" customFormat="1" ht="45.75" customHeight="1" x14ac:dyDescent="0.3">
      <c r="A44" s="76"/>
      <c r="B44" s="35" t="s">
        <v>47</v>
      </c>
      <c r="C44" s="52"/>
      <c r="D44" s="53"/>
      <c r="E44" s="54"/>
      <c r="F44" s="55"/>
    </row>
    <row r="45" spans="1:6" s="3" customFormat="1" ht="40.35" customHeight="1" x14ac:dyDescent="0.3">
      <c r="A45" s="76"/>
      <c r="B45" s="35" t="s">
        <v>48</v>
      </c>
      <c r="C45" s="52"/>
      <c r="D45" s="53"/>
      <c r="E45" s="54"/>
      <c r="F45" s="55"/>
    </row>
    <row r="46" spans="1:6" s="3" customFormat="1" ht="40.5" customHeight="1" x14ac:dyDescent="0.3">
      <c r="A46" s="76"/>
      <c r="B46" s="35" t="s">
        <v>49</v>
      </c>
      <c r="C46" s="52"/>
      <c r="D46" s="53"/>
      <c r="E46" s="54"/>
      <c r="F46" s="55"/>
    </row>
    <row r="47" spans="1:6" s="3" customFormat="1" ht="60.75" customHeight="1" x14ac:dyDescent="0.3">
      <c r="A47" s="76"/>
      <c r="B47" s="35" t="s">
        <v>50</v>
      </c>
      <c r="C47" s="52"/>
      <c r="D47" s="53"/>
      <c r="E47" s="54"/>
      <c r="F47" s="55"/>
    </row>
    <row r="48" spans="1:6" s="3" customFormat="1" ht="63.75" customHeight="1" x14ac:dyDescent="0.3">
      <c r="A48" s="77"/>
      <c r="B48" s="35" t="s">
        <v>51</v>
      </c>
      <c r="C48" s="52"/>
      <c r="D48" s="53"/>
      <c r="E48" s="54"/>
      <c r="F48" s="55"/>
    </row>
    <row r="49" spans="1:7" s="3" customFormat="1" ht="78" customHeight="1" x14ac:dyDescent="0.3">
      <c r="A49" s="25">
        <v>23</v>
      </c>
      <c r="B49" s="33" t="s">
        <v>97</v>
      </c>
      <c r="C49" s="27" t="s">
        <v>11</v>
      </c>
      <c r="D49" s="28">
        <v>100</v>
      </c>
      <c r="E49" s="21"/>
      <c r="F49" s="20">
        <f>D49*E49</f>
        <v>0</v>
      </c>
    </row>
    <row r="50" spans="1:7" ht="69" customHeight="1" x14ac:dyDescent="0.25">
      <c r="A50" s="25">
        <v>24</v>
      </c>
      <c r="B50" s="33" t="s">
        <v>57</v>
      </c>
      <c r="C50" s="27" t="s">
        <v>11</v>
      </c>
      <c r="D50" s="28">
        <v>5</v>
      </c>
      <c r="E50" s="21"/>
      <c r="F50" s="20">
        <f t="shared" ref="F50:F64" si="1">D50*E50</f>
        <v>0</v>
      </c>
    </row>
    <row r="51" spans="1:7" ht="123" customHeight="1" x14ac:dyDescent="0.25">
      <c r="A51" s="25">
        <v>25</v>
      </c>
      <c r="B51" s="26" t="s">
        <v>58</v>
      </c>
      <c r="C51" s="27" t="s">
        <v>13</v>
      </c>
      <c r="D51" s="28">
        <v>1</v>
      </c>
      <c r="E51" s="21"/>
      <c r="F51" s="20">
        <f t="shared" si="1"/>
        <v>0</v>
      </c>
    </row>
    <row r="52" spans="1:7" ht="126.75" customHeight="1" x14ac:dyDescent="0.25">
      <c r="A52" s="25">
        <v>26</v>
      </c>
      <c r="B52" s="33" t="s">
        <v>74</v>
      </c>
      <c r="C52" s="37" t="s">
        <v>13</v>
      </c>
      <c r="D52" s="28">
        <v>1</v>
      </c>
      <c r="E52" s="19"/>
      <c r="F52" s="20">
        <f t="shared" si="1"/>
        <v>0</v>
      </c>
    </row>
    <row r="53" spans="1:7" ht="108" customHeight="1" x14ac:dyDescent="0.25">
      <c r="A53" s="25">
        <v>27</v>
      </c>
      <c r="B53" s="26" t="s">
        <v>59</v>
      </c>
      <c r="C53" s="38" t="s">
        <v>5</v>
      </c>
      <c r="D53" s="31">
        <v>14</v>
      </c>
      <c r="E53" s="21"/>
      <c r="F53" s="20">
        <f t="shared" si="1"/>
        <v>0</v>
      </c>
    </row>
    <row r="54" spans="1:7" ht="72.75" customHeight="1" x14ac:dyDescent="0.25">
      <c r="A54" s="25">
        <v>28</v>
      </c>
      <c r="B54" s="26" t="s">
        <v>60</v>
      </c>
      <c r="C54" s="38" t="s">
        <v>5</v>
      </c>
      <c r="D54" s="31">
        <v>12</v>
      </c>
      <c r="E54" s="21"/>
      <c r="F54" s="20">
        <f t="shared" si="1"/>
        <v>0</v>
      </c>
    </row>
    <row r="55" spans="1:7" ht="54.75" customHeight="1" x14ac:dyDescent="0.25">
      <c r="A55" s="25">
        <v>29</v>
      </c>
      <c r="B55" s="33" t="s">
        <v>61</v>
      </c>
      <c r="C55" s="38" t="s">
        <v>5</v>
      </c>
      <c r="D55" s="31">
        <v>27</v>
      </c>
      <c r="E55" s="21"/>
      <c r="F55" s="20">
        <f t="shared" si="1"/>
        <v>0</v>
      </c>
    </row>
    <row r="56" spans="1:7" ht="62.25" customHeight="1" x14ac:dyDescent="0.25">
      <c r="A56" s="25">
        <v>30</v>
      </c>
      <c r="B56" s="33" t="s">
        <v>62</v>
      </c>
      <c r="C56" s="38" t="s">
        <v>5</v>
      </c>
      <c r="D56" s="31">
        <v>28</v>
      </c>
      <c r="E56" s="21"/>
      <c r="F56" s="20">
        <f t="shared" si="1"/>
        <v>0</v>
      </c>
    </row>
    <row r="57" spans="1:7" ht="79.5" customHeight="1" x14ac:dyDescent="0.25">
      <c r="A57" s="25">
        <v>31</v>
      </c>
      <c r="B57" s="33" t="s">
        <v>68</v>
      </c>
      <c r="C57" s="38" t="s">
        <v>10</v>
      </c>
      <c r="D57" s="31">
        <v>1</v>
      </c>
      <c r="E57" s="21"/>
      <c r="F57" s="20">
        <f t="shared" si="1"/>
        <v>0</v>
      </c>
    </row>
    <row r="58" spans="1:7" ht="75" customHeight="1" x14ac:dyDescent="0.25">
      <c r="A58" s="25">
        <v>32</v>
      </c>
      <c r="B58" s="33" t="s">
        <v>63</v>
      </c>
      <c r="C58" s="38" t="s">
        <v>13</v>
      </c>
      <c r="D58" s="31">
        <v>1</v>
      </c>
      <c r="E58" s="21"/>
      <c r="F58" s="20">
        <f t="shared" si="1"/>
        <v>0</v>
      </c>
    </row>
    <row r="59" spans="1:7" ht="89.25" customHeight="1" x14ac:dyDescent="0.25">
      <c r="A59" s="25">
        <v>33</v>
      </c>
      <c r="B59" s="33" t="s">
        <v>98</v>
      </c>
      <c r="C59" s="38" t="s">
        <v>11</v>
      </c>
      <c r="D59" s="31">
        <v>108</v>
      </c>
      <c r="E59" s="21"/>
      <c r="F59" s="20">
        <f t="shared" si="1"/>
        <v>0</v>
      </c>
      <c r="G59" s="4"/>
    </row>
    <row r="60" spans="1:7" ht="80.25" customHeight="1" x14ac:dyDescent="0.25">
      <c r="A60" s="25">
        <v>34</v>
      </c>
      <c r="B60" s="33" t="s">
        <v>64</v>
      </c>
      <c r="C60" s="38" t="s">
        <v>10</v>
      </c>
      <c r="D60" s="31">
        <v>1</v>
      </c>
      <c r="E60" s="21"/>
      <c r="F60" s="20">
        <f t="shared" si="1"/>
        <v>0</v>
      </c>
    </row>
    <row r="61" spans="1:7" ht="50.25" customHeight="1" x14ac:dyDescent="0.25">
      <c r="A61" s="25">
        <v>35</v>
      </c>
      <c r="B61" s="26" t="s">
        <v>65</v>
      </c>
      <c r="C61" s="38" t="s">
        <v>13</v>
      </c>
      <c r="D61" s="31">
        <v>1</v>
      </c>
      <c r="E61" s="21"/>
      <c r="F61" s="20">
        <f t="shared" si="1"/>
        <v>0</v>
      </c>
    </row>
    <row r="62" spans="1:7" ht="51.75" customHeight="1" x14ac:dyDescent="0.25">
      <c r="A62" s="25">
        <v>36</v>
      </c>
      <c r="B62" s="26" t="s">
        <v>69</v>
      </c>
      <c r="C62" s="38" t="s">
        <v>66</v>
      </c>
      <c r="D62" s="38">
        <v>3</v>
      </c>
      <c r="E62" s="21"/>
      <c r="F62" s="20">
        <f t="shared" si="1"/>
        <v>0</v>
      </c>
    </row>
    <row r="63" spans="1:7" ht="81.75" customHeight="1" x14ac:dyDescent="0.25">
      <c r="A63" s="25">
        <v>37</v>
      </c>
      <c r="B63" s="26" t="s">
        <v>70</v>
      </c>
      <c r="C63" s="38" t="s">
        <v>13</v>
      </c>
      <c r="D63" s="38">
        <v>1</v>
      </c>
      <c r="E63" s="21"/>
      <c r="F63" s="20">
        <f t="shared" si="1"/>
        <v>0</v>
      </c>
    </row>
    <row r="64" spans="1:7" ht="73.5" customHeight="1" x14ac:dyDescent="0.25">
      <c r="A64" s="25">
        <v>38</v>
      </c>
      <c r="B64" s="33" t="s">
        <v>99</v>
      </c>
      <c r="C64" s="38" t="s">
        <v>13</v>
      </c>
      <c r="D64" s="38">
        <v>1</v>
      </c>
      <c r="E64" s="21"/>
      <c r="F64" s="20">
        <f t="shared" si="1"/>
        <v>0</v>
      </c>
    </row>
    <row r="65" spans="1:7" ht="30" customHeight="1" x14ac:dyDescent="0.25">
      <c r="A65" s="25">
        <v>39</v>
      </c>
      <c r="B65" s="33" t="s">
        <v>14</v>
      </c>
      <c r="C65" s="39"/>
      <c r="D65" s="38"/>
      <c r="E65" s="21"/>
      <c r="F65" s="20"/>
    </row>
    <row r="66" spans="1:7" ht="37.5" customHeight="1" x14ac:dyDescent="0.25">
      <c r="A66" s="25">
        <v>40</v>
      </c>
      <c r="B66" s="26" t="s">
        <v>15</v>
      </c>
      <c r="C66" s="40" t="s">
        <v>66</v>
      </c>
      <c r="D66" s="41">
        <v>18</v>
      </c>
      <c r="E66" s="21"/>
      <c r="F66" s="20">
        <f>D66*E66</f>
        <v>0</v>
      </c>
      <c r="G66" s="4"/>
    </row>
    <row r="67" spans="1:7" ht="24.75" customHeight="1" x14ac:dyDescent="0.25">
      <c r="A67" s="25">
        <v>41</v>
      </c>
      <c r="B67" s="42" t="s">
        <v>16</v>
      </c>
      <c r="C67" s="43" t="s">
        <v>66</v>
      </c>
      <c r="D67" s="44">
        <v>10</v>
      </c>
      <c r="E67" s="21"/>
      <c r="F67" s="20">
        <f t="shared" ref="F67:F87" si="2">D67*E67</f>
        <v>0</v>
      </c>
      <c r="G67" s="4"/>
    </row>
    <row r="68" spans="1:7" ht="45" customHeight="1" x14ac:dyDescent="0.25">
      <c r="A68" s="25">
        <v>42</v>
      </c>
      <c r="B68" s="26" t="s">
        <v>17</v>
      </c>
      <c r="C68" s="45" t="s">
        <v>66</v>
      </c>
      <c r="D68" s="46">
        <v>16</v>
      </c>
      <c r="E68" s="21"/>
      <c r="F68" s="20">
        <f t="shared" si="2"/>
        <v>0</v>
      </c>
      <c r="G68" s="4"/>
    </row>
    <row r="69" spans="1:7" ht="28.5" customHeight="1" x14ac:dyDescent="0.25">
      <c r="A69" s="25">
        <v>43</v>
      </c>
      <c r="B69" s="26" t="s">
        <v>18</v>
      </c>
      <c r="C69" s="45" t="s">
        <v>66</v>
      </c>
      <c r="D69" s="46">
        <v>6</v>
      </c>
      <c r="E69" s="21"/>
      <c r="F69" s="20">
        <f t="shared" si="2"/>
        <v>0</v>
      </c>
      <c r="G69" s="4"/>
    </row>
    <row r="70" spans="1:7" ht="30.75" customHeight="1" x14ac:dyDescent="0.25">
      <c r="A70" s="25">
        <v>44</v>
      </c>
      <c r="B70" s="26" t="s">
        <v>19</v>
      </c>
      <c r="C70" s="45" t="s">
        <v>66</v>
      </c>
      <c r="D70" s="46">
        <v>4</v>
      </c>
      <c r="E70" s="21"/>
      <c r="F70" s="20">
        <f t="shared" si="2"/>
        <v>0</v>
      </c>
    </row>
    <row r="71" spans="1:7" ht="27.75" customHeight="1" x14ac:dyDescent="0.25">
      <c r="A71" s="25">
        <v>45</v>
      </c>
      <c r="B71" s="26" t="s">
        <v>20</v>
      </c>
      <c r="C71" s="45" t="s">
        <v>66</v>
      </c>
      <c r="D71" s="46">
        <v>10</v>
      </c>
      <c r="E71" s="21"/>
      <c r="F71" s="20">
        <f t="shared" si="2"/>
        <v>0</v>
      </c>
    </row>
    <row r="72" spans="1:7" ht="20.100000000000001" customHeight="1" x14ac:dyDescent="0.25">
      <c r="A72" s="25">
        <v>46</v>
      </c>
      <c r="B72" s="26" t="s">
        <v>21</v>
      </c>
      <c r="C72" s="45" t="s">
        <v>30</v>
      </c>
      <c r="D72" s="46">
        <v>100</v>
      </c>
      <c r="E72" s="21"/>
      <c r="F72" s="20">
        <f t="shared" si="2"/>
        <v>0</v>
      </c>
    </row>
    <row r="73" spans="1:7" ht="22.5" customHeight="1" x14ac:dyDescent="0.25">
      <c r="A73" s="25">
        <v>47</v>
      </c>
      <c r="B73" s="26" t="s">
        <v>22</v>
      </c>
      <c r="C73" s="45" t="s">
        <v>30</v>
      </c>
      <c r="D73" s="46">
        <v>100</v>
      </c>
      <c r="E73" s="21"/>
      <c r="F73" s="20">
        <f t="shared" si="2"/>
        <v>0</v>
      </c>
    </row>
    <row r="74" spans="1:7" ht="20.100000000000001" customHeight="1" x14ac:dyDescent="0.25">
      <c r="A74" s="25">
        <v>48</v>
      </c>
      <c r="B74" s="26" t="s">
        <v>23</v>
      </c>
      <c r="C74" s="47" t="s">
        <v>66</v>
      </c>
      <c r="D74" s="46">
        <v>15</v>
      </c>
      <c r="E74" s="21"/>
      <c r="F74" s="20">
        <f t="shared" si="2"/>
        <v>0</v>
      </c>
    </row>
    <row r="75" spans="1:7" ht="30" customHeight="1" x14ac:dyDescent="0.25">
      <c r="A75" s="25">
        <v>49</v>
      </c>
      <c r="B75" s="26" t="s">
        <v>24</v>
      </c>
      <c r="C75" s="47" t="s">
        <v>66</v>
      </c>
      <c r="D75" s="46">
        <v>15</v>
      </c>
      <c r="E75" s="21"/>
      <c r="F75" s="20">
        <f t="shared" si="2"/>
        <v>0</v>
      </c>
    </row>
    <row r="76" spans="1:7" ht="39.75" customHeight="1" x14ac:dyDescent="0.25">
      <c r="A76" s="25">
        <v>50</v>
      </c>
      <c r="B76" s="48" t="s">
        <v>25</v>
      </c>
      <c r="C76" s="49" t="s">
        <v>66</v>
      </c>
      <c r="D76" s="46">
        <v>8</v>
      </c>
      <c r="E76" s="21"/>
      <c r="F76" s="20">
        <f t="shared" si="2"/>
        <v>0</v>
      </c>
    </row>
    <row r="77" spans="1:7" ht="74.25" customHeight="1" x14ac:dyDescent="0.25">
      <c r="A77" s="25">
        <v>51</v>
      </c>
      <c r="B77" s="26" t="s">
        <v>26</v>
      </c>
      <c r="C77" s="49" t="s">
        <v>66</v>
      </c>
      <c r="D77" s="46">
        <v>1</v>
      </c>
      <c r="E77" s="21"/>
      <c r="F77" s="20">
        <f t="shared" si="2"/>
        <v>0</v>
      </c>
    </row>
    <row r="78" spans="1:7" ht="77.25" customHeight="1" x14ac:dyDescent="0.25">
      <c r="A78" s="25">
        <v>52</v>
      </c>
      <c r="B78" s="26" t="s">
        <v>27</v>
      </c>
      <c r="C78" s="49" t="s">
        <v>66</v>
      </c>
      <c r="D78" s="46">
        <v>1</v>
      </c>
      <c r="E78" s="21"/>
      <c r="F78" s="20">
        <f t="shared" si="2"/>
        <v>0</v>
      </c>
    </row>
    <row r="79" spans="1:7" ht="140.25" customHeight="1" x14ac:dyDescent="0.25">
      <c r="A79" s="25">
        <v>53</v>
      </c>
      <c r="B79" s="48" t="s">
        <v>28</v>
      </c>
      <c r="C79" s="49" t="s">
        <v>66</v>
      </c>
      <c r="D79" s="46">
        <v>1</v>
      </c>
      <c r="E79" s="21"/>
      <c r="F79" s="20">
        <f t="shared" si="2"/>
        <v>0</v>
      </c>
    </row>
    <row r="80" spans="1:7" ht="56.25" customHeight="1" x14ac:dyDescent="0.25">
      <c r="A80" s="25">
        <v>54</v>
      </c>
      <c r="B80" s="48" t="s">
        <v>29</v>
      </c>
      <c r="C80" s="49" t="s">
        <v>66</v>
      </c>
      <c r="D80" s="46">
        <v>10</v>
      </c>
      <c r="E80" s="21"/>
      <c r="F80" s="20">
        <f t="shared" si="2"/>
        <v>0</v>
      </c>
    </row>
    <row r="81" spans="1:6" ht="51.6" customHeight="1" x14ac:dyDescent="0.25">
      <c r="A81" s="25">
        <v>55</v>
      </c>
      <c r="B81" s="26" t="s">
        <v>100</v>
      </c>
      <c r="C81" s="49" t="s">
        <v>30</v>
      </c>
      <c r="D81" s="46">
        <v>50</v>
      </c>
      <c r="E81" s="21"/>
      <c r="F81" s="20">
        <f t="shared" si="2"/>
        <v>0</v>
      </c>
    </row>
    <row r="82" spans="1:6" ht="43.5" customHeight="1" x14ac:dyDescent="0.25">
      <c r="A82" s="25">
        <v>56</v>
      </c>
      <c r="B82" s="26" t="s">
        <v>31</v>
      </c>
      <c r="C82" s="49" t="s">
        <v>67</v>
      </c>
      <c r="D82" s="46">
        <v>500</v>
      </c>
      <c r="E82" s="21"/>
      <c r="F82" s="20">
        <f t="shared" si="2"/>
        <v>0</v>
      </c>
    </row>
    <row r="83" spans="1:6" ht="57.75" customHeight="1" x14ac:dyDescent="0.25">
      <c r="A83" s="25">
        <v>57</v>
      </c>
      <c r="B83" s="26" t="s">
        <v>32</v>
      </c>
      <c r="C83" s="49" t="s">
        <v>67</v>
      </c>
      <c r="D83" s="46">
        <v>50</v>
      </c>
      <c r="E83" s="21"/>
      <c r="F83" s="20">
        <f t="shared" si="2"/>
        <v>0</v>
      </c>
    </row>
    <row r="84" spans="1:6" ht="66" customHeight="1" x14ac:dyDescent="0.25">
      <c r="A84" s="25">
        <v>58</v>
      </c>
      <c r="B84" s="26" t="s">
        <v>33</v>
      </c>
      <c r="C84" s="49" t="s">
        <v>67</v>
      </c>
      <c r="D84" s="46">
        <v>50</v>
      </c>
      <c r="E84" s="21"/>
      <c r="F84" s="20">
        <f t="shared" si="2"/>
        <v>0</v>
      </c>
    </row>
    <row r="85" spans="1:6" ht="53.25" customHeight="1" x14ac:dyDescent="0.25">
      <c r="A85" s="25">
        <v>59</v>
      </c>
      <c r="B85" s="48" t="s">
        <v>101</v>
      </c>
      <c r="C85" s="49" t="s">
        <v>67</v>
      </c>
      <c r="D85" s="46">
        <v>50</v>
      </c>
      <c r="E85" s="21"/>
      <c r="F85" s="20">
        <f t="shared" si="2"/>
        <v>0</v>
      </c>
    </row>
    <row r="86" spans="1:6" ht="114.75" customHeight="1" x14ac:dyDescent="0.25">
      <c r="A86" s="25">
        <v>60</v>
      </c>
      <c r="B86" s="26" t="s">
        <v>102</v>
      </c>
      <c r="C86" s="50" t="s">
        <v>2</v>
      </c>
      <c r="D86" s="51">
        <v>1</v>
      </c>
      <c r="E86" s="21"/>
      <c r="F86" s="20">
        <f t="shared" si="2"/>
        <v>0</v>
      </c>
    </row>
    <row r="87" spans="1:6" ht="117.75" customHeight="1" x14ac:dyDescent="0.25">
      <c r="A87" s="25">
        <v>61</v>
      </c>
      <c r="B87" s="26" t="s">
        <v>103</v>
      </c>
      <c r="C87" s="50" t="s">
        <v>2</v>
      </c>
      <c r="D87" s="50">
        <v>1</v>
      </c>
      <c r="E87" s="23"/>
      <c r="F87" s="20">
        <f t="shared" si="2"/>
        <v>0</v>
      </c>
    </row>
    <row r="88" spans="1:6" ht="33.75" customHeight="1" x14ac:dyDescent="0.3">
      <c r="A88" s="11"/>
      <c r="B88" s="8" t="s">
        <v>78</v>
      </c>
      <c r="C88" s="9"/>
      <c r="D88" s="9"/>
      <c r="E88" s="10" t="s">
        <v>75</v>
      </c>
      <c r="F88" s="12">
        <f>SUM(F6:F87)</f>
        <v>0</v>
      </c>
    </row>
    <row r="89" spans="1:6" x14ac:dyDescent="0.25">
      <c r="A89" s="72" t="s">
        <v>75</v>
      </c>
      <c r="B89" s="72"/>
    </row>
    <row r="90" spans="1:6" ht="78" customHeight="1" x14ac:dyDescent="0.25">
      <c r="A90" s="74" t="s">
        <v>76</v>
      </c>
      <c r="B90" s="72"/>
    </row>
    <row r="91" spans="1:6" x14ac:dyDescent="0.25">
      <c r="A91" s="72" t="s">
        <v>75</v>
      </c>
      <c r="B91" s="72"/>
    </row>
    <row r="92" spans="1:6" x14ac:dyDescent="0.25">
      <c r="A92" s="73"/>
      <c r="B92" s="73"/>
      <c r="F92" s="7"/>
    </row>
  </sheetData>
  <sheetProtection algorithmName="SHA-512" hashValue="D98qBvj4dsQySM74tkwmMq93bvgEl9tdOAXnWu7tRrHhR3waBSwiuRPQCY6/1rd2FwSvD2m3Qm0N0AhYcAn3qw==" saltValue="zgV/LQcDbTRa3+lFoHKCyA==" spinCount="100000" sheet="1" objects="1" scenarios="1"/>
  <mergeCells count="17">
    <mergeCell ref="A89:B89"/>
    <mergeCell ref="A91:B91"/>
    <mergeCell ref="A92:B92"/>
    <mergeCell ref="A90:B90"/>
    <mergeCell ref="A26:A39"/>
    <mergeCell ref="A40:A48"/>
    <mergeCell ref="C40:C48"/>
    <mergeCell ref="D40:D48"/>
    <mergeCell ref="E40:E48"/>
    <mergeCell ref="F40:F48"/>
    <mergeCell ref="A1:F1"/>
    <mergeCell ref="A3:F3"/>
    <mergeCell ref="A2:F2"/>
    <mergeCell ref="C26:C39"/>
    <mergeCell ref="D26:D39"/>
    <mergeCell ref="E26:E39"/>
    <mergeCell ref="F26:F39"/>
  </mergeCells>
  <phoneticPr fontId="6" type="noConversion"/>
  <pageMargins left="0.67500000000000004" right="0.25" top="0.75" bottom="0.75" header="0.3" footer="0.3"/>
  <pageSetup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Site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Mohammed Albraifkani</dc:creator>
  <cp:keywords/>
  <dc:description/>
  <cp:lastModifiedBy>Subhi Sharafani</cp:lastModifiedBy>
  <cp:revision/>
  <cp:lastPrinted>2024-08-11T09:35:01Z</cp:lastPrinted>
  <dcterms:created xsi:type="dcterms:W3CDTF">2023-12-14T10:37:11Z</dcterms:created>
  <dcterms:modified xsi:type="dcterms:W3CDTF">2024-08-11T10:43:28Z</dcterms:modified>
  <cp:category/>
  <cp:contentStatus/>
</cp:coreProperties>
</file>