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3" documentId="13_ncr:1_{464B39E1-4F71-4167-921C-63365A47ED28}" xr6:coauthVersionLast="47" xr6:coauthVersionMax="47" xr10:uidLastSave="{5687955E-0137-4F48-BAC0-F7B7834DCD93}"/>
  <bookViews>
    <workbookView xWindow="-96" yWindow="-96" windowWidth="23232" windowHeight="12432" tabRatio="864" xr2:uid="{00000000-000D-0000-FFFF-FFFF00000000}"/>
  </bookViews>
  <sheets>
    <sheet name="BOQ" sheetId="22" r:id="rId1"/>
  </sheets>
  <definedNames>
    <definedName name="_Toc411695598" localSheetId="0">BOQ!#REF!</definedName>
    <definedName name="_Toc411695600" localSheetId="0">BOQ!#REF!</definedName>
    <definedName name="out">#REF!</definedName>
    <definedName name="outtt">#REF!</definedName>
    <definedName name="_xlnm.Print_Area" localSheetId="0">BOQ!$A$1:$F$167</definedName>
    <definedName name="station">#REF!</definedName>
    <definedName name="stt">#REF!</definedName>
    <definedName name="sttttt">#REF!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2" l="1"/>
  <c r="F114" i="22"/>
  <c r="F40" i="22"/>
  <c r="F62" i="22"/>
  <c r="F13" i="22"/>
  <c r="F162" i="22"/>
  <c r="F163" i="22"/>
  <c r="F164" i="22"/>
  <c r="F165" i="22"/>
  <c r="F166" i="22"/>
  <c r="F134" i="22"/>
  <c r="F139" i="22"/>
  <c r="F161" i="22"/>
  <c r="F160" i="22"/>
  <c r="F159" i="22"/>
  <c r="F158" i="22"/>
  <c r="F157" i="22"/>
  <c r="F156" i="22"/>
  <c r="F155" i="22"/>
  <c r="F97" i="22"/>
  <c r="F95" i="22"/>
  <c r="F94" i="22"/>
  <c r="F113" i="22"/>
  <c r="F112" i="22"/>
  <c r="F109" i="22"/>
  <c r="F108" i="22"/>
  <c r="F107" i="22"/>
  <c r="F77" i="22"/>
  <c r="F73" i="22"/>
  <c r="F69" i="22"/>
  <c r="F68" i="22"/>
  <c r="F58" i="22"/>
  <c r="F52" i="22"/>
  <c r="F41" i="22"/>
  <c r="F105" i="22"/>
  <c r="F72" i="22"/>
  <c r="F53" i="22"/>
  <c r="F51" i="22"/>
  <c r="F35" i="22"/>
  <c r="F33" i="22"/>
  <c r="F30" i="22"/>
  <c r="F19" i="22"/>
  <c r="F63" i="22"/>
  <c r="F61" i="22"/>
  <c r="F128" i="22"/>
  <c r="F154" i="22"/>
  <c r="F153" i="22"/>
  <c r="F152" i="22"/>
  <c r="F151" i="22"/>
  <c r="F149" i="22"/>
  <c r="F148" i="22"/>
  <c r="F147" i="22"/>
  <c r="F146" i="22"/>
  <c r="F145" i="22"/>
  <c r="F144" i="22"/>
  <c r="F133" i="22"/>
  <c r="F132" i="22"/>
  <c r="F131" i="22"/>
  <c r="F130" i="22"/>
  <c r="F129" i="22"/>
  <c r="F127" i="22"/>
  <c r="F126" i="22"/>
  <c r="F125" i="22"/>
  <c r="F124" i="22"/>
  <c r="F123" i="22"/>
  <c r="F122" i="22"/>
  <c r="F121" i="22"/>
  <c r="F120" i="22"/>
  <c r="F119" i="22"/>
  <c r="F118" i="22"/>
  <c r="F117" i="22"/>
  <c r="F116" i="22"/>
  <c r="F111" i="22"/>
  <c r="F110" i="22"/>
  <c r="F74" i="22"/>
  <c r="F75" i="22"/>
  <c r="F76" i="22"/>
  <c r="F70" i="22"/>
  <c r="F64" i="22"/>
  <c r="F60" i="22"/>
  <c r="F57" i="22"/>
  <c r="F55" i="22"/>
  <c r="F54" i="22"/>
  <c r="F50" i="22"/>
  <c r="F49" i="22"/>
  <c r="F47" i="22"/>
  <c r="F43" i="22"/>
  <c r="F42" i="22"/>
  <c r="F44" i="22"/>
  <c r="F39" i="22"/>
  <c r="F37" i="22"/>
  <c r="F31" i="22"/>
  <c r="F28" i="22"/>
  <c r="F23" i="22"/>
  <c r="F22" i="22"/>
  <c r="F21" i="22"/>
  <c r="F20" i="22"/>
  <c r="F17" i="22"/>
  <c r="F14" i="22"/>
  <c r="F18" i="22"/>
  <c r="F15" i="22"/>
  <c r="F71" i="22"/>
  <c r="F67" i="22"/>
  <c r="F66" i="22"/>
  <c r="F65" i="22"/>
  <c r="F59" i="22"/>
  <c r="F34" i="22"/>
  <c r="F32" i="22"/>
  <c r="F48" i="22"/>
  <c r="F46" i="22"/>
  <c r="F27" i="22"/>
  <c r="F26" i="22"/>
  <c r="F167" i="22"/>
</calcChain>
</file>

<file path=xl/sharedStrings.xml><?xml version="1.0" encoding="utf-8"?>
<sst xmlns="http://schemas.openxmlformats.org/spreadsheetml/2006/main" count="414" uniqueCount="259">
  <si>
    <t xml:space="preserve"> All materials must be NEW according to the specifications, approved by supervisor Engineer.</t>
  </si>
  <si>
    <t>All construction materials should be tested according to Construction Works Specification by NCCL (1981 edition), and (ASTM) specifications for water supply pipes.</t>
  </si>
  <si>
    <t xml:space="preserve"> The contractor Shall provide samples for all materials to be used in the project prior to using them in order to get approval from supervisor Engineer.</t>
  </si>
  <si>
    <t xml:space="preserve"> It is the duty of the contractor to check the designs for accuracy and adequacy, otherwise the Employer take no risk of the contractors failure to accomplish the work.</t>
  </si>
  <si>
    <t xml:space="preserve"> The contractor shall provide all required manpower ,transportation ,equipment ,tools ,machinery …etc. unless otherwise stated below.</t>
  </si>
  <si>
    <t xml:space="preserve"> In case of any difference between BOQ, designs and/or drawings; the instruction of supervisor Engineer will govern.</t>
  </si>
  <si>
    <t xml:space="preserve"> After all works finished  the site must be cleaned from  all debris and neglected materials must be removed to any where defined by municipality .</t>
  </si>
  <si>
    <t xml:space="preserve"> PREFABRICATED UNITS FOR THE ENGINEER  : Constructing or providing caravans (with all necessary items) for Site Engineers’ Office, furniture and office equipment, including consumable materials, stationary , internet, maintenance of office and all requirements according to the request of Engineer including the landscape, park areas and etc. Supplying electricity, heating features and water as well as well air-conditioning till the end of Project are also included in the Unit Price.</t>
  </si>
  <si>
    <t>Construction of  Standard 18-Classroom  in Zakho District</t>
  </si>
  <si>
    <t>No.</t>
  </si>
  <si>
    <t>Item Description</t>
  </si>
  <si>
    <t>Unit</t>
  </si>
  <si>
    <t>Qty.</t>
  </si>
  <si>
    <t>Unit Price IQD</t>
  </si>
  <si>
    <t>Amount IQD</t>
  </si>
  <si>
    <r>
      <t xml:space="preserve">Demarcation, Clearing and Grubbing up Plots: </t>
    </r>
    <r>
      <rPr>
        <sz val="12"/>
        <rFont val="Calibri"/>
        <family val="2"/>
        <scheme val="minor"/>
      </rPr>
      <t xml:space="preserve">Providing survey equipment and instrument (Total station is recommended) to demarcate main building, fence, guard room  as shown in the drawings and to be used throughout the construction duration. The contractor shall demolish, break up and remove all temporary  buildings, structures and superficial obstructions on the Site if exist , repairing the damages caused by works for the existed infrastructures (Electricity poles, wires, sewerage pipe, water pipes, etc...)  </t>
    </r>
    <r>
      <rPr>
        <b/>
        <i/>
        <sz val="12"/>
        <rFont val="Calibri"/>
        <family val="2"/>
        <scheme val="minor"/>
      </rPr>
      <t>(according to the requirement of Section R2 of S.O.R.B. and  I.G.T.S section 200  )</t>
    </r>
    <r>
      <rPr>
        <i/>
        <sz val="12"/>
        <rFont val="Calibri"/>
        <family val="2"/>
        <scheme val="minor"/>
      </rPr>
      <t>.</t>
    </r>
    <r>
      <rPr>
        <sz val="12"/>
        <rFont val="Calibri"/>
        <family val="2"/>
        <scheme val="minor"/>
      </rPr>
      <t xml:space="preserve"> The works include removing of topsoil with a depth not less than 25 cm depth for  all types of soil (clay, rocky, Asphalt, concrete) .Back filling of the Garden and open yard by clean soil to the required level  The price includes cleaning the site from the debris as per instruction of engineers representative to a location identified by the  local municipality, opening the access road to location of construction. Furthermore, for the area contains high moisture percentage, the work includes replacing of the soil by a boulder (oversize aggregates) including construction of the required filter with dimension 50 X50 cm  cross section with all the works if needed and should be conducted according to instructions of supervisor Engineer.</t>
    </r>
  </si>
  <si>
    <r>
      <t>m</t>
    </r>
    <r>
      <rPr>
        <vertAlign val="superscript"/>
        <sz val="12"/>
        <rFont val="Calibri"/>
        <family val="2"/>
        <scheme val="minor"/>
      </rPr>
      <t>2</t>
    </r>
  </si>
  <si>
    <r>
      <rPr>
        <b/>
        <sz val="12"/>
        <color rgb="FF000000"/>
        <rFont val="Calibri"/>
        <family val="2"/>
        <scheme val="minor"/>
      </rPr>
      <t xml:space="preserve">Excavation works: </t>
    </r>
    <r>
      <rPr>
        <sz val="12"/>
        <color rgb="FF000000"/>
        <rFont val="Calibri"/>
        <family val="2"/>
        <scheme val="minor"/>
      </rPr>
      <t>Provision of materials, manpower and equipment to excavate the foundation of the all buildings, fence, walkways , septic tanks and cesspools   to depth not more than 1.5 m , according to the measurements described in the drawings for  sections and according to SORB R5, the work includes:
1. Excavation in (all types of soil, concrete and rocky soil).
2.  Compacting subgrade  to 95% of MDD.
3.  Back filling by boulders (over size) for the places required to be filled: for the areas with high water content, or poor quality if soil, minimum with 50 cm depth.
4. Demarcation, surveying, removing of the debris to the outside of the city, to  an area allocated by municipality. 
All the works should be done according to drawings, technical specifications and instruction of supervisor Engineer.</t>
    </r>
  </si>
  <si>
    <r>
      <t>m</t>
    </r>
    <r>
      <rPr>
        <vertAlign val="superscript"/>
        <sz val="12"/>
        <rFont val="Calibri"/>
        <family val="2"/>
        <scheme val="minor"/>
      </rPr>
      <t>3</t>
    </r>
  </si>
  <si>
    <r>
      <t xml:space="preserve">Backfilling Works: </t>
    </r>
    <r>
      <rPr>
        <sz val="12"/>
        <rFont val="Calibri"/>
        <family val="2"/>
        <scheme val="minor"/>
      </rPr>
      <t xml:space="preserve">Provide materials, machines and all other requirements to backfilling the main buildings using  sub-base type A or B, in layers each one  20 cm after compaction 95% from MDD according to R6  S.O.R.B  with variable width indicated in cross section drawings  for sections, . The works include spreading the final layer by Chlorine or equivalent materials ,watering (moisturizing) and compaction of  and all works </t>
    </r>
    <r>
      <rPr>
        <b/>
        <sz val="12"/>
        <rFont val="Calibri"/>
        <family val="2"/>
        <scheme val="minor"/>
      </rPr>
      <t>should be according to supervisor Engineer instructions.</t>
    </r>
  </si>
  <si>
    <r>
      <rPr>
        <b/>
        <sz val="12"/>
        <rFont val="Calibri"/>
        <family val="2"/>
        <scheme val="minor"/>
      </rPr>
      <t>Concrete Work:</t>
    </r>
    <r>
      <rPr>
        <sz val="12"/>
        <rFont val="Calibri"/>
        <family val="2"/>
        <scheme val="minor"/>
      </rPr>
      <t xml:space="preserve"> All concrete works  includes provision of materials of materials (sand, gravel, cement, steel of grad 60, plastic cover ,plastic sheet (nylon), water,  curing, plastic covers, shuttering (faire face for the roof (slab) and side of footings with steel columns and supports for shuttering)… etc.),vibrators, painting adhesive materials between columns, beams and slabs with finishing  , manpower and equipment. All work should be done according to I.G.T.S  section 600 and instructions of supervisor Engineer. </t>
    </r>
  </si>
  <si>
    <t>-</t>
  </si>
  <si>
    <r>
      <rPr>
        <b/>
        <sz val="12"/>
        <rFont val="Calibri"/>
        <family val="2"/>
        <scheme val="minor"/>
      </rPr>
      <t xml:space="preserve">Reinforced Concrete for Foundation : </t>
    </r>
    <r>
      <rPr>
        <sz val="12"/>
        <rFont val="Calibri"/>
        <family val="2"/>
        <scheme val="minor"/>
      </rPr>
      <t xml:space="preserve"> Supply material and cast Reinforced  concrete , different width , (250 Kg/cm2), for foundation of walls and columns bases  including reinforcement of steel bars, shuttering works , grading and leveling of the foundation on layer of lean concrete  10 cm and layer of plastic sheet   . According to specification and instruction of supervisor Engineers.</t>
    </r>
  </si>
  <si>
    <r>
      <rPr>
        <b/>
        <sz val="12"/>
        <rFont val="Calibri"/>
        <family val="2"/>
        <scheme val="minor"/>
      </rPr>
      <t>Ordinary</t>
    </r>
    <r>
      <rPr>
        <sz val="12"/>
        <rFont val="Calibri"/>
        <family val="2"/>
        <scheme val="minor"/>
      </rPr>
      <t xml:space="preserve"> </t>
    </r>
    <r>
      <rPr>
        <b/>
        <sz val="12"/>
        <rFont val="Calibri"/>
        <family val="2"/>
        <scheme val="minor"/>
      </rPr>
      <t xml:space="preserve">Concrete for foundation: </t>
    </r>
    <r>
      <rPr>
        <sz val="12"/>
        <rFont val="Calibri"/>
        <family val="2"/>
        <scheme val="minor"/>
      </rPr>
      <t>Supply material and cast ordinary concrete 20 cm thickness, (210 Kg/cm2) for foundation of fence, retained walls (thickness depend on the height of walls) ,walk ways, septic tanks , cesspools and partition walls the final surface should be smooth including layer of crushed stone 10 cm, shuttering works were needed, . According to specification ,drawings and instruction of supervisor Engineers.</t>
    </r>
  </si>
  <si>
    <r>
      <rPr>
        <b/>
        <sz val="12"/>
        <rFont val="Calibri"/>
        <family val="2"/>
        <scheme val="minor"/>
      </rPr>
      <t>Reinforced</t>
    </r>
    <r>
      <rPr>
        <sz val="12"/>
        <rFont val="Calibri"/>
        <family val="2"/>
        <scheme val="minor"/>
      </rPr>
      <t xml:space="preserve"> </t>
    </r>
    <r>
      <rPr>
        <b/>
        <sz val="12"/>
        <rFont val="Calibri"/>
        <family val="2"/>
        <scheme val="minor"/>
      </rPr>
      <t xml:space="preserve">Concrete for Beam :  </t>
    </r>
    <r>
      <rPr>
        <sz val="12"/>
        <rFont val="Calibri"/>
        <family val="2"/>
        <scheme val="minor"/>
      </rPr>
      <t>Supply material and cast Reinforced  concrete for the Tie beam under  DPC, beams, Lintels and the lover around windows and doors (250 Kg/cm2),   including  reinforcement, shuttering works , grading and leveling of the  caste concrete. According to specification ,drawings and instruction of supervisor Engineers.</t>
    </r>
  </si>
  <si>
    <r>
      <rPr>
        <b/>
        <sz val="12"/>
        <rFont val="Calibri"/>
        <family val="2"/>
        <scheme val="minor"/>
      </rPr>
      <t>Reinforced</t>
    </r>
    <r>
      <rPr>
        <sz val="12"/>
        <rFont val="Calibri"/>
        <family val="2"/>
        <scheme val="minor"/>
      </rPr>
      <t xml:space="preserve"> </t>
    </r>
    <r>
      <rPr>
        <b/>
        <sz val="12"/>
        <rFont val="Calibri"/>
        <family val="2"/>
        <scheme val="minor"/>
      </rPr>
      <t xml:space="preserve">Concrete for Columns :  </t>
    </r>
    <r>
      <rPr>
        <sz val="12"/>
        <rFont val="Calibri"/>
        <family val="2"/>
        <scheme val="minor"/>
      </rPr>
      <t>Supply material and cast Reinforced  concrete for the columns under and above DPC (300 Kg/cm2),   including  reinforcement steel bars to be bent 80 cm to slab reinforcement, shuttering works , grading and leveling of the  caste concrete. According to specification ,drawings and instruction of supervisor Engineers.</t>
    </r>
  </si>
  <si>
    <r>
      <rPr>
        <b/>
        <sz val="12"/>
        <rFont val="Calibri"/>
        <family val="2"/>
        <scheme val="minor"/>
      </rPr>
      <t>Reinforced</t>
    </r>
    <r>
      <rPr>
        <sz val="12"/>
        <rFont val="Calibri"/>
        <family val="2"/>
        <scheme val="minor"/>
      </rPr>
      <t xml:space="preserve"> </t>
    </r>
    <r>
      <rPr>
        <b/>
        <sz val="12"/>
        <rFont val="Calibri"/>
        <family val="2"/>
        <scheme val="minor"/>
      </rPr>
      <t xml:space="preserve">Concrete for slab :  </t>
    </r>
    <r>
      <rPr>
        <sz val="12"/>
        <rFont val="Calibri"/>
        <family val="2"/>
        <scheme val="minor"/>
      </rPr>
      <t>Supply material and cast Reinforced  concrete for the slabs, stairs, parapet, slab of septic and cesspools and decorations parts  (250 Kg/cm2),   including  reinforcement steel bars, shuttering works , grading and leveling of the  caste concrete, further more laying a layer of high density styrophorm5 cm, (35kg/m3) under the roof for Isolation for the final floor roofs. The concrete between the layer of Styrofoam will be exclude from measurement. According to specification ,drawings and instruction of supervisor Engineers.</t>
    </r>
  </si>
  <si>
    <r>
      <rPr>
        <b/>
        <sz val="12"/>
        <rFont val="Calibri"/>
        <family val="2"/>
        <scheme val="minor"/>
      </rPr>
      <t>Ordinary</t>
    </r>
    <r>
      <rPr>
        <sz val="12"/>
        <rFont val="Calibri"/>
        <family val="2"/>
        <scheme val="minor"/>
      </rPr>
      <t xml:space="preserve"> </t>
    </r>
    <r>
      <rPr>
        <b/>
        <sz val="12"/>
        <rFont val="Calibri"/>
        <family val="2"/>
        <scheme val="minor"/>
      </rPr>
      <t xml:space="preserve">Concrete : </t>
    </r>
    <r>
      <rPr>
        <sz val="12"/>
        <rFont val="Calibri"/>
        <family val="2"/>
        <scheme val="minor"/>
      </rPr>
      <t>Supply material and cast ordinary concrete 10 cm thickness, (210 Kg/cm2) for walk ways ,path ,floor under tiles and ramps the final surface should be smooth including layer of compacted crushed stone 10 cm, shuttering works were needed, and expansion joint each 4 m length  . According to specification ,drawings and instruction of supervisor Engineers.</t>
    </r>
  </si>
  <si>
    <r>
      <rPr>
        <b/>
        <sz val="12"/>
        <rFont val="Calibri"/>
        <family val="2"/>
        <scheme val="minor"/>
      </rPr>
      <t xml:space="preserve">Expansion Joints : </t>
    </r>
    <r>
      <rPr>
        <sz val="12"/>
        <rFont val="Calibri"/>
        <family val="2"/>
        <scheme val="minor"/>
      </rPr>
      <t>Supply material and construct expansion joints between walls, columns and slabs, including reinforced concrete parapets ,roofs ,cover beams  and  beams and others concrete, Styrofoam 5 cm thick, Aluminum plate 1.5 mm thick.,20 cm width to cover all horizontal and vertical joints  out side ,while the inside will be cover by wood (saj)  size (18*250 mm) and the joint in tile will be filled by ruble materials(Thioflex) . According to specification and instruction of supervisor Engineers.
Note : the measurement will be from Top  of first floor only.</t>
    </r>
  </si>
  <si>
    <t>m.l</t>
  </si>
  <si>
    <r>
      <rPr>
        <b/>
        <sz val="12"/>
        <rFont val="Calibri"/>
        <family val="2"/>
        <scheme val="minor"/>
      </rPr>
      <t xml:space="preserve">Open Channel: </t>
    </r>
    <r>
      <rPr>
        <sz val="12"/>
        <rFont val="Calibri"/>
        <family val="2"/>
        <scheme val="minor"/>
      </rPr>
      <t>Supply material, manpower, machines  and construction of open channel for discharging the water including ,Excavation works , cast ordinary concrete 20 cm thickness, (210 Kg/cm2) for foundation and floor ,building walls by concrete block 20 cm ,plastering by cement sand mortars, painting by  oil paint ,covering the roof by steel cover ,the frame from steel angle 2*2 ",3 mm while the other from steel angle 1.5*1.5",3mm  and plate 5.5 cm ,3 mm each 5 cm c/c .The price include one layer of anti-rust paint and two layer of oil paint and other necessary works  . According to specification ,drawings and instruction of supervisor Engineers.</t>
    </r>
  </si>
  <si>
    <r>
      <t xml:space="preserve">Building works: </t>
    </r>
    <r>
      <rPr>
        <sz val="12"/>
        <rFont val="Calibri"/>
        <family val="2"/>
        <scheme val="minor"/>
      </rPr>
      <t xml:space="preserve">All  works  includes provision of materials of materials (sand, blocks, cement,  curing, pointing works  , manpower , equipment and other requirement of works. All work should be done according to I.G.T.S  section 500 and instructions of supervisor Engineer. </t>
    </r>
  </si>
  <si>
    <r>
      <rPr>
        <b/>
        <sz val="12"/>
        <rFont val="Calibri"/>
        <family val="2"/>
        <scheme val="minor"/>
      </rPr>
      <t>Concrete blocks work under DPC</t>
    </r>
    <r>
      <rPr>
        <sz val="12"/>
        <rFont val="Calibri"/>
        <family val="2"/>
        <scheme val="minor"/>
      </rPr>
      <t>: Provide materials and all requirements for building by solid block (15x20x40) cm, required height, (40-100) cm thickness, using cement sand mortar 1:3, filling spaces between walls for buildings, fence ,septic tanks and cesspools and retaining walls. The works includes Styrofoam 2.5 cm thickness, PVC pipes 4 " and filling behind by over size  for retaining walls  every 5 m. All the works should be conducted according to  instructions of supervising Engineer.</t>
    </r>
  </si>
  <si>
    <r>
      <rPr>
        <b/>
        <sz val="12"/>
        <rFont val="Calibri"/>
        <family val="2"/>
        <scheme val="minor"/>
      </rPr>
      <t xml:space="preserve">Concrete blocks work above DPC </t>
    </r>
    <r>
      <rPr>
        <sz val="12"/>
        <rFont val="Calibri"/>
        <family val="2"/>
        <scheme val="minor"/>
      </rPr>
      <t>: Provide materials and all requirements for building walls by Hollow  concrete block (20x20x40) cm,+5 cm Styrofoam(cork)+ Volcanic block (light weight) (40x15x20) cm ,thickness 15 cm   , 40 cm thickness for the outside walls, using cement sand mortar 1:3, filling spaces between joint (horizontal and vertically) and foam for the reinforced concrete part with walls  for Exterior  walls ,further more the works include layer of BRC (10x10) cm ,3 mm each 5 rows for connecting the outside walls with interior walls and for the edges of windows and doors . All the works should be conducted according to IGTS and instructions of supervising Engineer.</t>
    </r>
  </si>
  <si>
    <r>
      <rPr>
        <b/>
        <sz val="12"/>
        <rFont val="Calibri"/>
        <family val="2"/>
        <scheme val="minor"/>
      </rPr>
      <t>Concrete blocks work above DPC</t>
    </r>
    <r>
      <rPr>
        <sz val="12"/>
        <rFont val="Calibri"/>
        <family val="2"/>
        <scheme val="minor"/>
      </rPr>
      <t>: Provide materials and all requirements for building by Hollow block (20x20x40) cm, required height, (20) cm thickness, using cement sand mortar 1:3, filling spaces between walls, and Styrofoam(cork) 2 cm  for interior walls (Partition), fence and roof parapet walls height 80 cm.t. All the works should be conducted according to  instructions of supervising Engineer.</t>
    </r>
  </si>
  <si>
    <r>
      <rPr>
        <b/>
        <sz val="12"/>
        <rFont val="Calibri"/>
        <family val="2"/>
        <scheme val="minor"/>
      </rPr>
      <t>Metal works</t>
    </r>
    <r>
      <rPr>
        <sz val="12"/>
        <rFont val="Calibri"/>
        <family val="2"/>
        <scheme val="minor"/>
      </rPr>
      <t>: Provide materials, labors, equipment, machines and all requirements according to IGTS and instructions of supervising Engineer.</t>
    </r>
  </si>
  <si>
    <r>
      <rPr>
        <b/>
        <sz val="12"/>
        <rFont val="Calibri"/>
        <family val="2"/>
        <scheme val="minor"/>
      </rPr>
      <t xml:space="preserve">PVC Windows: </t>
    </r>
    <r>
      <rPr>
        <sz val="12"/>
        <rFont val="Calibri"/>
        <family val="2"/>
        <scheme val="minor"/>
      </rPr>
      <t>Provide and install  reinforced PVC windows,  the standard cross-section thickness between (1.8mm to 2mm). The windows must be reinforced from inside by U section galvanized iron with a thickness not less than (0.8 mm).  ,  single glass 6mm thickness with all required requirement . The price includes supplying and fixing of all required, washers, locks, hinges, handles, anti-fly mesh(fiber type) with PVC frame and opening holes for discharging water ,furthermore, installing of protection steel from square bars 12 mm ,painting one layer of anti-rust paint and two layer of oil paint  .All the works should be conducted according to  instructions of supervising Engineer.</t>
    </r>
  </si>
  <si>
    <r>
      <rPr>
        <b/>
        <sz val="12"/>
        <rFont val="Calibri"/>
        <family val="2"/>
        <scheme val="minor"/>
      </rPr>
      <t>PVC Doors:</t>
    </r>
    <r>
      <rPr>
        <sz val="12"/>
        <rFont val="Calibri"/>
        <family val="2"/>
        <scheme val="minor"/>
      </rPr>
      <t xml:space="preserve"> Provide and install  reinforced PVC doors, he standard cross-section thickness between (1.8mm to 2mm). The doors must be reinforced from inside by U section galvanized iron with a thickness not less than (0.8 mm) with all required requirement . The price includes supplying and fixing of all required, washers, locks and switch , hinges, handles, and opening holes for discharging water .All the works should be conducted according to  instructions of supervising Engineer.
</t>
    </r>
  </si>
  <si>
    <r>
      <rPr>
        <b/>
        <sz val="12"/>
        <rFont val="Calibri"/>
        <family val="2"/>
        <scheme val="minor"/>
      </rPr>
      <t>Supply and install Stairs:</t>
    </r>
    <r>
      <rPr>
        <sz val="12"/>
        <rFont val="Calibri"/>
        <family val="2"/>
        <scheme val="minor"/>
      </rPr>
      <t xml:space="preserve"> Supply materials, labors and equipment to install steel stair (60 cm width), from steel pipe 5x5 cm,3 mm with 30 cm  vertical partition interval from pipe 5x5x1.8 mm materials No. 2 and Two poles from Galvanized pipe 7.5 cm one of them will fix on the roof of building (4 m)  and the other will be movable 6 m for the flag . The price includes protecting all iron surface by anti-rust paint, finished with two coat of oil base paint. All the works should be conducted according to  instructions of supervising Engineer.
</t>
    </r>
  </si>
  <si>
    <t>LS</t>
  </si>
  <si>
    <r>
      <rPr>
        <b/>
        <sz val="12"/>
        <rFont val="Calibri"/>
        <family val="2"/>
        <scheme val="minor"/>
      </rPr>
      <t>Supply and install hand rail above the walls:</t>
    </r>
    <r>
      <rPr>
        <sz val="12"/>
        <rFont val="Calibri"/>
        <family val="2"/>
        <scheme val="minor"/>
      </rPr>
      <t xml:space="preserve"> Supply materials, labors and equipment to install steel hand rail with all requirements  (90 cm height), from steel pipe 50x50x2.5  mm with 15 cm c/c  vertical partition interval from pipe 38x38x2.5 mm materials  . The price includes protecting all iron surface by anti-rust paint, finished with two coat of oil base paint. All the works should be conducted according to  instructions of supervising Engineer.
</t>
    </r>
  </si>
  <si>
    <r>
      <rPr>
        <b/>
        <sz val="12"/>
        <rFont val="Calibri"/>
        <family val="2"/>
        <scheme val="minor"/>
      </rPr>
      <t>Supply and install hand rail for fence:</t>
    </r>
    <r>
      <rPr>
        <sz val="12"/>
        <rFont val="Calibri"/>
        <family val="2"/>
        <scheme val="minor"/>
      </rPr>
      <t xml:space="preserve"> Supply materials, labors and equipment to install steel rail with all requirements  (30 cm height), from steel pipe 5x5 cm,1.8 mm with 25 cm c/c  vertical partition interval from pipe 5x5x1.8 mm materials  . The price includes protecting all iron surface by anti-rust paint, finished with two coat of oil base paint. All the works should be conducted according to  instructions of supervising Engineer.
</t>
    </r>
  </si>
  <si>
    <r>
      <rPr>
        <b/>
        <sz val="12"/>
        <rFont val="Calibri"/>
        <family val="2"/>
        <scheme val="minor"/>
      </rPr>
      <t>Carpentry  works</t>
    </r>
    <r>
      <rPr>
        <sz val="12"/>
        <rFont val="Calibri"/>
        <family val="2"/>
        <scheme val="minor"/>
      </rPr>
      <t>: Provide materials, labors, equipment, machines and all requirements according to IGTS and instructions of supervising Engineer.</t>
    </r>
  </si>
  <si>
    <r>
      <rPr>
        <b/>
        <sz val="12"/>
        <rFont val="Calibri"/>
        <family val="2"/>
        <scheme val="minor"/>
      </rPr>
      <t>Tilling floor  works</t>
    </r>
    <r>
      <rPr>
        <sz val="12"/>
        <rFont val="Calibri"/>
        <family val="2"/>
        <scheme val="minor"/>
      </rPr>
      <t>: Provide materials, labors, equipment, machines and all requirements according to IGTS 600 ,900 and instructions of supervising Engineer.</t>
    </r>
  </si>
  <si>
    <t>m²</t>
  </si>
  <si>
    <r>
      <t xml:space="preserve"> </t>
    </r>
    <r>
      <rPr>
        <b/>
        <sz val="12"/>
        <rFont val="Calibri"/>
        <family val="2"/>
        <scheme val="minor"/>
      </rPr>
      <t>Tilling by Shtiger  works</t>
    </r>
    <r>
      <rPr>
        <sz val="12"/>
        <rFont val="Calibri"/>
        <family val="2"/>
        <scheme val="minor"/>
      </rPr>
      <t>: supply materials, labors and equipment for tilling the  walk ways and the entrance of buildings by   with  colored Shtiger  Tiles  (40x40) cmx3cm  and cement sand mortar 1:3, with filing the tile joints with necessary white Cementous materials. According to the drawing and instructions of supervisor Engineer.</t>
    </r>
  </si>
  <si>
    <r>
      <rPr>
        <b/>
        <sz val="12"/>
        <rFont val="Calibri"/>
        <family val="2"/>
        <scheme val="minor"/>
      </rPr>
      <t>Finishing works</t>
    </r>
    <r>
      <rPr>
        <sz val="12"/>
        <rFont val="Calibri"/>
        <family val="2"/>
        <scheme val="minor"/>
      </rPr>
      <t>: Provide materials, labors, equipment, machines, curing and all requirements  according to IGTS 100,1400,600 ,900  and instructions of supervising Engineer.</t>
    </r>
  </si>
  <si>
    <r>
      <rPr>
        <b/>
        <sz val="12"/>
        <rFont val="Calibri"/>
        <family val="2"/>
        <scheme val="minor"/>
      </rPr>
      <t>Plastering by cement</t>
    </r>
    <r>
      <rPr>
        <sz val="12"/>
        <rFont val="Calibri"/>
        <family val="2"/>
        <scheme val="minor"/>
      </rPr>
      <t xml:space="preserve">: Provide materials and all requirements for plastering using cement: sand mortar 1:3 with </t>
    </r>
    <r>
      <rPr>
        <b/>
        <sz val="12"/>
        <rFont val="Calibri"/>
        <family val="2"/>
        <scheme val="minor"/>
      </rPr>
      <t xml:space="preserve">200 G from SBR for each m2 of plastering </t>
    </r>
    <r>
      <rPr>
        <sz val="12"/>
        <rFont val="Calibri"/>
        <family val="2"/>
        <scheme val="minor"/>
      </rPr>
      <t xml:space="preserve">  for walls, outside slab and fence , by three layer (filling joint and spray layer, plastering layer with layer (kavmal) then final layer which should be smooth) the thickness not less than 2 cm, straight angle using Aluminum rule 3 m ,covering intersection of columns and beams with walls by mech wire . All the works should be conducted according to instructions of supervising Engineer.</t>
    </r>
  </si>
  <si>
    <r>
      <rPr>
        <b/>
        <sz val="12"/>
        <rFont val="Calibri"/>
        <family val="2"/>
        <scheme val="minor"/>
      </rPr>
      <t>Plastering by Gypsum</t>
    </r>
    <r>
      <rPr>
        <sz val="12"/>
        <rFont val="Calibri"/>
        <family val="2"/>
        <scheme val="minor"/>
      </rPr>
      <t>: Provide materials and all requirements for plastering by Gypsum for interior walls and roofs  .The price include  plastering  one layer of  cement using cement: sand mortar 1:3 for  ,  (kavmal) then final layer which should be smooth) the thickness not more than 3 cm, straight angle using Aluminum rule 3 m ,covering intersection of columns and beams with walls by  plastic mech wire . All the works should be conducted according to instructions of supervising Engineer.</t>
    </r>
  </si>
  <si>
    <r>
      <rPr>
        <b/>
        <sz val="12"/>
        <rFont val="Calibri"/>
        <family val="2"/>
        <scheme val="minor"/>
      </rPr>
      <t>Marble for windows</t>
    </r>
    <r>
      <rPr>
        <sz val="12"/>
        <rFont val="Calibri"/>
        <family val="2"/>
        <scheme val="minor"/>
      </rPr>
      <t xml:space="preserve">: Supply materials, tools, manpower for covering the face of windows by </t>
    </r>
    <r>
      <rPr>
        <b/>
        <sz val="12"/>
        <rFont val="Calibri"/>
        <family val="2"/>
        <scheme val="minor"/>
      </rPr>
      <t>single marble copen</t>
    </r>
    <r>
      <rPr>
        <sz val="12"/>
        <rFont val="Calibri"/>
        <family val="2"/>
        <scheme val="minor"/>
      </rPr>
      <t xml:space="preserve">  according to width of (20 -25)  cm,2 thickness, using cement mortar 1:3 (cement: sand)  and adhesive materials with all requirements, filling the joints  with suitable Cementous materials, smoothing and rounding the faces of copen, all the work should be done according to the drawing and instructions of supervisor Engineer.</t>
    </r>
  </si>
  <si>
    <r>
      <rPr>
        <b/>
        <sz val="12"/>
        <rFont val="Calibri"/>
        <family val="2"/>
        <scheme val="minor"/>
      </rPr>
      <t>Sanitation works</t>
    </r>
    <r>
      <rPr>
        <sz val="12"/>
        <rFont val="Calibri"/>
        <family val="2"/>
        <scheme val="minor"/>
      </rPr>
      <t>: Provide materials, labors, equipment, machines, curing and all requirements  according to IGTS 1500 and instructions of supervising engineer.</t>
    </r>
  </si>
  <si>
    <t>9.1</t>
  </si>
  <si>
    <t>9.2</t>
  </si>
  <si>
    <r>
      <t>HAND WASH  BASIN:</t>
    </r>
    <r>
      <rPr>
        <sz val="12"/>
        <rFont val="Calibri"/>
        <family val="2"/>
        <scheme val="minor"/>
      </rPr>
      <t xml:space="preserve"> Provision of materials, manpower and equipment to install hand wash basin four  for PWD (ceramic type (Turkuaz, Duravit, Vitra) or equivalent (if the mentioned brand are not available)) with dimension 60x40cm with the ceramic base and with all requirement such as water mixer fitting, valves, hoses, and using the proper bracket and adhesive to fix the basin to the wall, with connection to the water tanks using PPR Composite Water Pipes 20 mm with Min. 3 Layers side walls (PPR/GF or AL/PE), PPR-C inner layer and a special mixture of GF PP or Aluminum middle layer and should be coated with an external layer of LDPE (Low Density of Polyethylene Layer) dark grey color to provide protection against ultraviolet rays, PN25 x 4.2mm PPR80 UV resistant (approved sample and suitable for drinking purpose/food grade) for both cold and hot water. The pipes will be buried under the concrete floor.
The work includes back filling, all fitting, valves, hoses. According to the specification and instruction of supervisor Engineer. </t>
    </r>
  </si>
  <si>
    <t>9.3</t>
  </si>
  <si>
    <r>
      <rPr>
        <b/>
        <sz val="12"/>
        <rFont val="Calibri"/>
        <family val="2"/>
        <scheme val="minor"/>
      </rPr>
      <t>Eastern Latrine base</t>
    </r>
    <r>
      <rPr>
        <sz val="12"/>
        <rFont val="Calibri"/>
        <family val="2"/>
        <scheme val="minor"/>
      </rPr>
      <t xml:space="preserve">: Provide all the materials, machines, and manpower needed to install new Ceramic pan </t>
    </r>
    <r>
      <rPr>
        <b/>
        <sz val="12"/>
        <rFont val="Calibri"/>
        <family val="2"/>
        <scheme val="minor"/>
      </rPr>
      <t>Eastern type</t>
    </r>
    <r>
      <rPr>
        <sz val="12"/>
        <rFont val="Calibri"/>
        <family val="2"/>
        <scheme val="minor"/>
      </rPr>
      <t xml:space="preserve"> with the flushing system (Siphon) (Turkuaz, Tota) or equivalent (if the mentioned brand are not available) with all necessary fittings (gully trap, chromium water Valve No. 1, pipes fittings, special glue,....etc.).</t>
    </r>
  </si>
  <si>
    <t>9.4</t>
  </si>
  <si>
    <r>
      <rPr>
        <b/>
        <sz val="12"/>
        <rFont val="Calibri"/>
        <family val="2"/>
        <scheme val="minor"/>
      </rPr>
      <t xml:space="preserve">WESTREN LATRINE WORK: </t>
    </r>
    <r>
      <rPr>
        <sz val="12"/>
        <rFont val="Calibri"/>
        <family val="2"/>
        <scheme val="minor"/>
      </rPr>
      <t>Provision of materials, manpower and equipment to install western latrine base ( ceramic type (Turkuaz, Duravit, Vitra) or equivalent (if the mentioned brand are not available)) with flush tank and all requirement ,the work includes providing and fixing chromium tap 12 mm fix on wall with connection to the water tanks with connection to the water tanks using PPR Composite Water Pipes 20 mm with Min. 3 Layers side walls (PPR/GF or AL/PE), PPR-C inner layer and a special mixture of GF PP or Aluminum middle layer and should be coated with an external layer of LDPE (Low Density of Polyethylene Layer) dark grey color to provide protection against ultraviolet rays, PN25 x 4.2mm PPR80 UV resistant (approved sample and suitable for drinking purpose/food grade) for both cold and hot water. The pipes will be buried under the concrete floor, further more installing Aluminum hand rail 2" ,10 m.l on the required places. All works to be executed according to specifications, drawings, and instructions of supervising Engineer.</t>
    </r>
  </si>
  <si>
    <t>9.5</t>
  </si>
  <si>
    <r>
      <rPr>
        <b/>
        <sz val="12"/>
        <rFont val="Calibri"/>
        <family val="2"/>
        <scheme val="minor"/>
      </rPr>
      <t>WATER TANK</t>
    </r>
    <r>
      <rPr>
        <sz val="12"/>
        <rFont val="Calibri"/>
        <family val="2"/>
        <scheme val="minor"/>
      </rPr>
      <t>: Provision and installation of (HDPE) water tanks with capacity not less than 1500 liters, approved sample vertical water tank with top/open cover, the walls with 3 Layers, of grey color internally and Blue color externally), and also with 1-inch cooper/brass outlet, 100% Virgin raw material not recycled (Polyethylene-linear high/low density) Food Grade. The tanks also should be Anti -ultra violet (U.V.) resistance which blocks the sunlight and sun heat free of Algae and odor. The work includes provision of float valve ,  also the work includes connection form the tank to the source of water using PPR Composite Water Pipes (size 25 mm) with Min. 3 Layers side walls (PPR/GF or AL/PE), PPR-C inner layer and a special mixture of GF PP or Aluminum middle layer and should be coated with an external layer of LDPE (Low Density of Polyethylene Layer) dark grey color to provide protection against ultraviolet rays, PN25 (approved sample and suitable for drinking purpose/food grade) and also installation of a valve with size 25 mm on the main pipe with 4 pieces of  Styrofoam and wood 100x20x1000 mm as abase  . All materials to be from approved quality &amp; sample, and the supplier should provide certificate of origin and quality of all supplied materials. The work also includes fixing the tanks using a metallic chain or band, with all necessary work.</t>
    </r>
  </si>
  <si>
    <t>9.6</t>
  </si>
  <si>
    <r>
      <rPr>
        <b/>
        <sz val="12"/>
        <rFont val="Calibri"/>
        <family val="2"/>
        <scheme val="minor"/>
      </rPr>
      <t xml:space="preserve">Fuel Tank: </t>
    </r>
    <r>
      <rPr>
        <sz val="12"/>
        <rFont val="Calibri"/>
        <family val="2"/>
        <scheme val="minor"/>
      </rPr>
      <t xml:space="preserve">Provision of materials, manpower and equipment to Install of Galvanized steel tanks size 2000 liters,2 mm thickness with locks and taps ,  Including building two row of concrete block 40 cm thickness,60 cm height, plastering by cement  ,According to the specification and instruction of supervisor Engineer. </t>
    </r>
  </si>
  <si>
    <t>9.7</t>
  </si>
  <si>
    <t>9.8</t>
  </si>
  <si>
    <r>
      <t xml:space="preserve">Connection with main source of water: </t>
    </r>
    <r>
      <rPr>
        <sz val="12"/>
        <rFont val="Calibri"/>
        <family val="2"/>
        <scheme val="minor"/>
      </rPr>
      <t xml:space="preserve">Provision of materials, manpower and equipment to install water pipes from main source to main water tanks, using PPR, PN20, Composite Water Pipes (size 25mm) with Min. 3 Layers side walls (PPR/GF or AL/PE), PPR-C inner layer and a special mixture of GF PP or Aluminum middle layer and should be coated with an external layer of LDPE (Low Density of Polyethylene Layer) dark grey color to provide protection against ultraviolet rays, including excavation (30*60) cm, layer of soft sand and back filling including all fitting, valves, hoses. Following the specification and instruction of supervisor engineer. All materials to be from approved quality &amp; sample, and the supplier should provide certificate of origin and quality of all supplied materials. </t>
    </r>
  </si>
  <si>
    <t>9.9</t>
  </si>
  <si>
    <r>
      <rPr>
        <b/>
        <sz val="12"/>
        <rFont val="Calibri"/>
        <family val="2"/>
        <scheme val="minor"/>
      </rPr>
      <t>Water pipe</t>
    </r>
    <r>
      <rPr>
        <sz val="12"/>
        <rFont val="Calibri"/>
        <family val="2"/>
        <scheme val="minor"/>
      </rPr>
      <t xml:space="preserve"> :Provision of materials and manpower to install </t>
    </r>
    <r>
      <rPr>
        <b/>
        <sz val="12"/>
        <rFont val="Calibri"/>
        <family val="2"/>
        <scheme val="minor"/>
      </rPr>
      <t>water pipes</t>
    </r>
    <r>
      <rPr>
        <sz val="12"/>
        <rFont val="Calibri"/>
        <family val="2"/>
        <scheme val="minor"/>
      </rPr>
      <t xml:space="preserve"> from the water tanks to kitchens , shower and toilet, Lab, using PPR Composite Water Pipes (20 mm and 25 mm) with minimum 3 Layers side walls (PPR/GF or AL/PE), PPR-C inner layer and a special mixture of GF PP or Aluminum middle layer and should be coated with an external layer of LDPE (Low Density of Polyethylene Layer) dark grey color to provide protection against ultraviolet rays, PN25  PPR80 UV resistant (approved sample and suitable for drinking purpose/food grade). All materials to be from approved quality and sample, the supplier should provide certificate of origin and quality of all supplied materials. The work also includes installation of existing water tanks with float valve and fixing two valves 20mm with all fitting and necessary work.</t>
    </r>
  </si>
  <si>
    <t>9.10</t>
  </si>
  <si>
    <r>
      <rPr>
        <b/>
        <sz val="12"/>
        <rFont val="Calibri"/>
        <family val="2"/>
        <scheme val="minor"/>
      </rPr>
      <t>Sanitation pipe PVC100 mm</t>
    </r>
    <r>
      <rPr>
        <sz val="12"/>
        <rFont val="Calibri"/>
        <family val="2"/>
        <scheme val="minor"/>
      </rPr>
      <t>: .Sanitation pipe 100 mm SN4,3.5 mm: Provide all the materials, machines, and manpower needed for installing a 100 mm Sewerage lines by Excavation of  trench min. (50 x 40) cm in all type of soils, even rocky, removal of debris to the sites as directed by Engineer, compacting the bed spreading a layer of a clean soil under the pipe then laying and connecting the PVC pipes of Min.1% slope with special glue, white color (Size =100 mm, 4 mm wall thickness) with all necessary fittings and accessories (Tee, Elbow 45/90 degree, valves, divider, check points for (latrine, shower and kitchen) …etc.)  and  galvanized cover size (70x70mm) for the floor drain inside  showers and Kitchens then backfilling with a layer of a clean soil with a good compaction, the top of the pipe most be covered by min. 10 cm of clean soil, and a layer of crushed gravel (10 cm), according to the instruction of the supervising Engineer.</t>
    </r>
  </si>
  <si>
    <t>9.11</t>
  </si>
  <si>
    <r>
      <rPr>
        <b/>
        <sz val="12"/>
        <rFont val="Calibri"/>
        <family val="2"/>
        <scheme val="minor"/>
      </rPr>
      <t>Sanitation pipe PVC 150mm</t>
    </r>
    <r>
      <rPr>
        <sz val="12"/>
        <rFont val="Calibri"/>
        <family val="2"/>
        <scheme val="minor"/>
      </rPr>
      <t>: Sanitation pipe: Provide all the materials, machines, and manpower needed for installing a 150 mm Sewerage lines by Excavation of  trench min. (60 x 50) cm in all type of soils, even rocky, removal of debris to the sites as directed by Engineer, compacting the bed spreading a layer of a clean soil under the pipe then laying and connecting the PVC pipes of Min.1% slope with special glue, white color (size =150 mm, SN 8, 4.70 mm wall thickness) with all necessary fittings and accessories (Tee, Elbow 45/90 degree, valves, divider …etc.) then backfilling with a layer of a clean soil with a good compaction (minimum 20 cm), according to the instructions of the supervising Engineer.</t>
    </r>
  </si>
  <si>
    <t>9.12</t>
  </si>
  <si>
    <r>
      <rPr>
        <b/>
        <sz val="12"/>
        <rFont val="Calibri"/>
        <family val="2"/>
        <scheme val="minor"/>
      </rPr>
      <t>Sanitation pipe PVC 63 mm</t>
    </r>
    <r>
      <rPr>
        <sz val="12"/>
        <rFont val="Calibri"/>
        <family val="2"/>
        <scheme val="minor"/>
      </rPr>
      <t>: Sanitation pipe: Provide all the materials, machines, and manpower needed for installing a 63 mm Sewerage lines by Excavation of  trench min. (30 x 50) cm in all type of soils, even rocky, removal of debris to the sites as directed by Engineer, compacting the bed spreading a layer of a clean soil under the pipe then laying and connecting the PVC pipes of Min.1% slope with special glue, white color (size =63 mm, 2.70 mm wall thickness) with all necessary fittings and accessories (Tee, Elbow 45/90 degree, valves, divider …etc.) then backfilling with a layer of a clean soil with a good compaction (minimum 20 cm), according to the instructions of the supervising Engineer.</t>
    </r>
  </si>
  <si>
    <t>9.13</t>
  </si>
  <si>
    <r>
      <rPr>
        <b/>
        <sz val="12"/>
        <rFont val="Calibri"/>
        <family val="2"/>
        <scheme val="minor"/>
      </rPr>
      <t>Ventilation  pipe  38 mm</t>
    </r>
    <r>
      <rPr>
        <sz val="12"/>
        <rFont val="Calibri"/>
        <family val="2"/>
        <scheme val="minor"/>
      </rPr>
      <t>: Galvanized pipe: Provide all the materials, machines, and manpower needed for installing a 38 mm galvanized steel pipe by Excavation of  trench min. (30 x 50) cm in all type of soils, even rocky, removal of debris to the sites as directed by Engineer, compacting the bed spreading a layer of a clean soil under the pipe then laying and connecting the with all necessary fittings and accessories (Tee, Elbow 45/90 degree, valves, divider …etc.) then backfilling with a layer of a clean soil with a good compaction (minimum 20 cm), according to the instructions of the supervising Engineer.</t>
    </r>
  </si>
  <si>
    <t>9.14</t>
  </si>
  <si>
    <r>
      <rPr>
        <b/>
        <sz val="12"/>
        <rFont val="Calibri"/>
        <family val="2"/>
        <scheme val="minor"/>
      </rPr>
      <t>PVC manholes (400x400)mm</t>
    </r>
    <r>
      <rPr>
        <sz val="12"/>
        <rFont val="Calibri"/>
        <family val="2"/>
        <scheme val="minor"/>
      </rPr>
      <t>: Provision of materials and manpower to install PVC manholes (40x40) cm with heavy plastic  cover, for black gray &amp; water from building to main manholes. The work also includes excavation, , covering the manholes  by concrete 7 cm thickness (40 cm width), with all fitting and necessary work.</t>
    </r>
  </si>
  <si>
    <t>9.15</t>
  </si>
  <si>
    <r>
      <rPr>
        <b/>
        <sz val="12"/>
        <rFont val="Calibri"/>
        <family val="2"/>
        <scheme val="minor"/>
      </rPr>
      <t>PVC manholes (500x500)mm</t>
    </r>
    <r>
      <rPr>
        <sz val="12"/>
        <rFont val="Calibri"/>
        <family val="2"/>
        <scheme val="minor"/>
      </rPr>
      <t>: Provision of materials and manpower to install PVC manholes (50x50) cm with heavy plastic  cover, for black gray &amp; water from building to  manholes. The work also includes excavation, , covering the manholes  by concrete 7 cm thickness (50 cm width), with all fitting and necessary work.</t>
    </r>
  </si>
  <si>
    <t>9.16</t>
  </si>
  <si>
    <r>
      <rPr>
        <b/>
        <sz val="12"/>
        <rFont val="Calibri"/>
        <family val="2"/>
        <scheme val="minor"/>
      </rPr>
      <t>PVC manholes (500x500)mm</t>
    </r>
    <r>
      <rPr>
        <sz val="12"/>
        <rFont val="Calibri"/>
        <family val="2"/>
        <scheme val="minor"/>
      </rPr>
      <t>: Provision of materials and manpower to install PVC manholes (50x50) cm with heavy plastic  cover, for rain water from building to  manholes and to outside. The work also includes excavation, , covering the manholes  by concrete 7 cm thickness (50 cm width), with all fitting and necessary work.</t>
    </r>
  </si>
  <si>
    <t>9.17</t>
  </si>
  <si>
    <r>
      <rPr>
        <b/>
        <sz val="12"/>
        <rFont val="Calibri"/>
        <family val="2"/>
        <scheme val="minor"/>
      </rPr>
      <t>Reinforced concrete manholes (600x600)mm</t>
    </r>
    <r>
      <rPr>
        <sz val="12"/>
        <rFont val="Calibri"/>
        <family val="2"/>
        <scheme val="minor"/>
      </rPr>
      <t>: Provision of materials and manpower to install reinforced concrete 15 cm thick (210kg/cm2) manholes (60x60) cm with heavy steel  cover, for rain water from building to  manholes and to outside. The work also includes excavation , with all fitting and necessary work.</t>
    </r>
  </si>
  <si>
    <t>9.18</t>
  </si>
  <si>
    <r>
      <rPr>
        <b/>
        <sz val="12"/>
        <rFont val="Calibri"/>
        <family val="2"/>
        <scheme val="minor"/>
      </rPr>
      <t xml:space="preserve">Galvanized Steel pipe 3": </t>
    </r>
    <r>
      <rPr>
        <sz val="12"/>
        <rFont val="Calibri"/>
        <family val="2"/>
        <scheme val="minor"/>
      </rPr>
      <t xml:space="preserve">Provision of materials, manpower and equipment to install galvanized steel pipe diameter 3" ,heavy weight not less than  ( 9 Kg/m.l)  for roof drainage including the required fittings, elbow, connecting joints ,According to the specification and instruction of supervisor Engineer. </t>
    </r>
  </si>
  <si>
    <t>9.19</t>
  </si>
  <si>
    <r>
      <rPr>
        <b/>
        <sz val="12"/>
        <rFont val="Calibri"/>
        <family val="2"/>
        <scheme val="minor"/>
      </rPr>
      <t xml:space="preserve">Floor drain: </t>
    </r>
    <r>
      <rPr>
        <sz val="12"/>
        <rFont val="Calibri"/>
        <family val="2"/>
        <scheme val="minor"/>
      </rPr>
      <t xml:space="preserve">Provision of materials, manpower and equipment to install stainless steel floor drain size (15x15) cm ,the work includes installing of PVC pipe 4 " from the drain to manholes  with excavation works. The work includes  back filling , all fitting, Gully Trap, hoses. According to the specification and instruction of supervisor Engineer. </t>
    </r>
  </si>
  <si>
    <t>9.20</t>
  </si>
  <si>
    <r>
      <rPr>
        <b/>
        <sz val="12"/>
        <rFont val="Calibri"/>
        <family val="2"/>
        <scheme val="minor"/>
      </rPr>
      <t>Stainless steel taps</t>
    </r>
    <r>
      <rPr>
        <sz val="12"/>
        <rFont val="Calibri"/>
        <family val="2"/>
        <scheme val="minor"/>
      </rPr>
      <t>: Provision of materials and manpower to install stainless steel taps size 1/2" with all fitting and necessary work.</t>
    </r>
  </si>
  <si>
    <t>9.21</t>
  </si>
  <si>
    <r>
      <rPr>
        <b/>
        <sz val="12"/>
        <rFont val="Calibri"/>
        <family val="2"/>
        <scheme val="minor"/>
      </rPr>
      <t xml:space="preserve">STAINLESS STEEL SINK: </t>
    </r>
    <r>
      <rPr>
        <sz val="12"/>
        <rFont val="Calibri"/>
        <family val="2"/>
        <scheme val="minor"/>
      </rPr>
      <t xml:space="preserve">Provision of materials, manpower and equipment to install stainless steel sink  two basin with Aluminum counter (2 m) length  base and all requirement ,the work includes providing and fixing stainless steel  mixture fix on wall with connection to the water tanks with connection to the water tanks using PPR Composite Water Pipes 20 mm with Min. 3 Layers side walls (PPR/GF or AL/PE), PPR-C inner layer and a special mixture of GF PP or Aluminum middle layer and should be coated with an external layer of LDPE (Low Density of Polyethylene Layer) dark grey color to provide protection against ultraviolet rays, PN25 x 4.2mm PPR80 UV resistant (approved sample and suitable for drinking purpose/food grade) for both cold and hot water. The pipes will be buried under the concrete floor. 
 The work includes  back filling , all fitting, valves, hoses. According to the specification and instruction of supervisor Engineer. </t>
    </r>
  </si>
  <si>
    <r>
      <rPr>
        <b/>
        <sz val="12"/>
        <rFont val="Calibri"/>
        <family val="2"/>
        <scheme val="minor"/>
      </rPr>
      <t xml:space="preserve">Septic Tank: </t>
    </r>
    <r>
      <rPr>
        <sz val="12"/>
        <rFont val="Calibri"/>
        <family val="2"/>
        <scheme val="minor"/>
      </rPr>
      <t>Provision of materials and manpower to construct septic tanks of internal dimension (LxWxH), mentioned in below table (Note: Depth is measured from top of base slab to outlet invert)), according to the details in drawings and instructions of supervisor engineer. The work includes:</t>
    </r>
  </si>
  <si>
    <t xml:space="preserve"> </t>
  </si>
  <si>
    <t>1. Excavation in all types of soils, even rocky, to the required depths, the depth is according to site requirements, removal of debris to outside municipality border, according to instruction of supervisor Engineer.</t>
  </si>
  <si>
    <t>2. Good compacting of sites, with a good compacted layer of sub-base class A with 100 mm thickness after compaction, under septic tank.</t>
  </si>
  <si>
    <r>
      <t xml:space="preserve">3. Cast sulphate resistant reinforced concrete with wood shuttering as following
</t>
    </r>
    <r>
      <rPr>
        <b/>
        <sz val="12"/>
        <rFont val="Calibri"/>
        <family val="2"/>
        <scheme val="minor"/>
      </rPr>
      <t>3.1:</t>
    </r>
    <r>
      <rPr>
        <sz val="12"/>
        <rFont val="Calibri"/>
        <family val="2"/>
        <scheme val="minor"/>
      </rPr>
      <t xml:space="preserve">  For 250mm thick floor slab using C25 Mpa, and reinforcement 12 mm steel bars @ 200x200 mm C/C one mesh. with thick nylon layer under concrete.
</t>
    </r>
    <r>
      <rPr>
        <b/>
        <sz val="12"/>
        <rFont val="Calibri"/>
        <family val="2"/>
        <scheme val="minor"/>
      </rPr>
      <t>3.2</t>
    </r>
    <r>
      <rPr>
        <sz val="12"/>
        <rFont val="Calibri"/>
        <family val="2"/>
        <scheme val="minor"/>
      </rPr>
      <t xml:space="preserve"> : For 250mm thick side and partition walls, C25 Mpa, 12 mm steel bars @ 200x200 cm C/C double mesh. The partition baffle wall should be at 2/3 from inlet side. The baffle wall should have holes as mentioned in drawings and the top of the wall to be 150mm above the outlet invert level.
</t>
    </r>
    <r>
      <rPr>
        <b/>
        <sz val="12"/>
        <rFont val="Calibri"/>
        <family val="2"/>
        <scheme val="minor"/>
      </rPr>
      <t xml:space="preserve">3.3 : </t>
    </r>
    <r>
      <rPr>
        <sz val="12"/>
        <rFont val="Calibri"/>
        <family val="2"/>
        <scheme val="minor"/>
      </rPr>
      <t xml:space="preserve">Cast top slab and manhole neck of minimum (depending on finished ground level) 100 mm thick by reinforced concrete C25 Mpa, the slab to be 150 mm thick, with reinforcement steel bars 12 mm @ 150X150 mm c/c one mesh. The slab must fit smoothly and tightly onto the RC walls. 
</t>
    </r>
    <r>
      <rPr>
        <b/>
        <sz val="12"/>
        <rFont val="Calibri"/>
        <family val="2"/>
        <scheme val="minor"/>
      </rPr>
      <t>3.4</t>
    </r>
    <r>
      <rPr>
        <sz val="12"/>
        <rFont val="Calibri"/>
        <family val="2"/>
        <scheme val="minor"/>
      </rPr>
      <t xml:space="preserve"> : All reinforcing on the inside of the tank must have 50mm cover min.</t>
    </r>
  </si>
  <si>
    <t xml:space="preserve">4. Painting inside of the septic tank by using a wastewater proof materials of approved sample. </t>
  </si>
  <si>
    <t xml:space="preserve">5.Fit T-Joints on both inlet and outlet pipes, T-joints to being 325mm long at the inlet and 500mm long at the outlet, as per drawing detail. </t>
  </si>
  <si>
    <t xml:space="preserve">6. Leave openings in the top slab for two manholes, (200x200) mm each, positioned exactly over the inlet and the outlet pipes and one 400 x 400mm positioned over the baffle waste, all with neck extension to suit the final/finished ground level, but minimum of 100mm. Close with heavy duty cast concrete manhole covers, with lifting handles cast flush with the top of the slab.. </t>
  </si>
  <si>
    <t>7. Install ventilation steel pipe  64 mm. fixed it to a nearby wall and shall be a minimum height of 2.5m, fitted with bend.</t>
  </si>
  <si>
    <t xml:space="preserve">8. Install min. 3 M.L of 150 mm connection pipe between the septic tank outlet and the cesspool. </t>
  </si>
  <si>
    <t>9. Make sure the septic tank is fully water tight by testing the tank with water up to the outlet level. The contractor is to allow for the provision of this water and all necessary personnel and time for testing in price submitted. The tank shall be tested prior to being backfilled and once the tank is filled the outside of the tank shall be observed by the Engineer and the contractor for any signs of leakage. Any cracks or leaking will be repaired by the contractor at his own expense and the water test carried out again after the repairs are completed. See testing procedure below:</t>
  </si>
  <si>
    <r>
      <rPr>
        <b/>
        <sz val="12"/>
        <rFont val="Calibri"/>
        <family val="2"/>
        <scheme val="minor"/>
      </rPr>
      <t>The procedure shall be as follows:</t>
    </r>
    <r>
      <rPr>
        <sz val="12"/>
        <rFont val="Calibri"/>
        <family val="2"/>
        <scheme val="minor"/>
      </rPr>
      <t xml:space="preserve"> 
a)      Fill the tank with water to a depth of 900mm or to the invert of the outlet pipe, whichever is the greater depth;
b)      Allow to stand for a minimum of 24 hours;
c)      Top up with water and start test observation;
d)      Top up again after 8 hours to determine the 8-hour loss; and
e)      Continue for a further 24 hours if required by G3.2 and again top up to determine the loss.
</t>
    </r>
    <r>
      <rPr>
        <b/>
        <sz val="12"/>
        <rFont val="Calibri"/>
        <family val="2"/>
        <scheme val="minor"/>
      </rPr>
      <t xml:space="preserve">Test Criteria: 
- </t>
    </r>
    <r>
      <rPr>
        <sz val="12"/>
        <rFont val="Calibri"/>
        <family val="2"/>
        <scheme val="minor"/>
      </rPr>
      <t>Cast-in-site concrete tanks shall be acceptable if the loss does not exceed 6 liters over 8 hours or 16 liters over 24 hours. If the 8-hour loss rate is exceeded the test may be continued for a further 24-hour period with an acceptable loss being 16 liters in that additional test period.</t>
    </r>
    <r>
      <rPr>
        <b/>
        <sz val="12"/>
        <rFont val="Calibri"/>
        <family val="2"/>
        <scheme val="minor"/>
      </rPr>
      <t xml:space="preserve">
-</t>
    </r>
    <r>
      <rPr>
        <sz val="12"/>
        <rFont val="Calibri"/>
        <family val="2"/>
        <scheme val="minor"/>
      </rPr>
      <t xml:space="preserve"> NOTE: Because of temperatures (100C to 50oC) in KRI can cause significant evaporation, allowance for this must be made using accepted evaporation rates for the area and as advised by the Engineer.</t>
    </r>
  </si>
  <si>
    <t>10. Provision and installation of a plastic filter (special one for outlet of septic tanks), to suit  100 mm diameter pipe, the opening of the mesh should be 3 mm, with the handle and all requirements.</t>
  </si>
  <si>
    <t>11. Backfilling with sub-base and clean soil.</t>
  </si>
  <si>
    <t>The excavation must be a minimum of 1 m from any structures. The work also includes all required works for avoiding surface runoff infiltration, uplift pressure and keeping the tank safe from any external forces and loads, mark the boundary with suitable warning signs.
NOTE: The final position and installation level of the Septic Tank will be dependent on the final/finished ground level and this must be verified by the contractor. Earth bunds must be placed around the septic tank to prevent any surface water from inundating the tank.</t>
  </si>
  <si>
    <t>Sizes of septic tanks (m), 
Code    -    LXWXH</t>
  </si>
  <si>
    <t>9.22.1</t>
  </si>
  <si>
    <t>SP1           6.0X3.0X3.0</t>
  </si>
  <si>
    <t>9.22.2</t>
  </si>
  <si>
    <t>SP2           4.0X3.0X3.0</t>
  </si>
  <si>
    <t>Cesspools</t>
  </si>
  <si>
    <r>
      <rPr>
        <b/>
        <sz val="12"/>
        <rFont val="Calibri"/>
        <family val="2"/>
        <scheme val="minor"/>
      </rPr>
      <t>Cesspool Construction</t>
    </r>
    <r>
      <rPr>
        <sz val="12"/>
        <rFont val="Calibri"/>
        <family val="2"/>
        <scheme val="minor"/>
      </rPr>
      <t>: Provide materials, manpower and machines to drill/build a cesspool. The work is to be  as per the detail in drawings  and  includes;</t>
    </r>
  </si>
  <si>
    <t xml:space="preserve">1. The cesspool to be 1.1 m outer diameter for septic tank effluent infiltration according to attached drawings, 6 m depth in total. </t>
  </si>
  <si>
    <t>2. Casing 6 m depth by using double wall corrugated pipes of inner diameter 800 mm minimum (with openings in the wall 20 mm size, and the distance between openings to be 150 mm),</t>
  </si>
  <si>
    <t>3. The work also includes Gravel pack between cesspool walls and casing pipe with washed gravel, the size of gravel should be  20 - 50mm.</t>
  </si>
  <si>
    <t>4. Once the pipe is in place, the contractor will add 1m3 of 20-50mm washed gravels to the bottom of the cesspool.</t>
  </si>
  <si>
    <t>5. Concrete seal around the concrete ring, 500 mm down from the top of cesspool/ground level and 500mm horizontally by using ordinary concrete (1:2:4).</t>
  </si>
  <si>
    <t>6.  Top slab of the cesspool by using reinforced concrete 150 mm thick with (200x200) mm opening for manhole.  Using Steel bars 12 mm @ 15 cm c/c. precast concrete manholes cover (200X200) mm. Reinforcing is to have cover of 50mm.</t>
  </si>
  <si>
    <t>The Price includes provision of crushed stone, gravel to the base of concrete pipes (150 mm) thickness with surrounding areas and providing &amp; installing PVC pipe of 150mm dia , 5-7m length for connecting the cesspool with septic tank effluent with all requirements. All the work should be constructed according to instruction of supervisor Engineer.</t>
  </si>
  <si>
    <r>
      <t xml:space="preserve"> </t>
    </r>
    <r>
      <rPr>
        <b/>
        <sz val="12"/>
        <color theme="1"/>
        <rFont val="Calibri"/>
        <family val="2"/>
        <scheme val="minor"/>
      </rPr>
      <t>Electricity</t>
    </r>
    <r>
      <rPr>
        <sz val="12"/>
        <color theme="1"/>
        <rFont val="Calibri"/>
        <family val="2"/>
        <scheme val="minor"/>
      </rPr>
      <t xml:space="preserve"> </t>
    </r>
    <r>
      <rPr>
        <b/>
        <sz val="12"/>
        <color theme="1"/>
        <rFont val="Calibri"/>
        <family val="2"/>
        <scheme val="minor"/>
      </rPr>
      <t>Water Pump</t>
    </r>
    <r>
      <rPr>
        <sz val="12"/>
        <color theme="1"/>
        <rFont val="Calibri"/>
        <family val="2"/>
        <scheme val="minor"/>
      </rPr>
      <t>: Provide all the materials, machines, and manpower needed to install Electricity water pump size 2 HP with Automatic Powering instrument . The work includes all necessary fitting and connection with main electricity using cable 2x2.5 mm, installing steel box with lock for the pump . The supplier should provide certificate of origin and quality of all supplied materials according to IGTS and instructions of supervising Engineer..</t>
    </r>
  </si>
  <si>
    <r>
      <rPr>
        <b/>
        <sz val="12"/>
        <rFont val="Calibri"/>
        <family val="2"/>
        <scheme val="minor"/>
      </rPr>
      <t>External works</t>
    </r>
    <r>
      <rPr>
        <sz val="12"/>
        <rFont val="Calibri"/>
        <family val="2"/>
        <scheme val="minor"/>
      </rPr>
      <t>: Provide materials, labors, equipment, machines, curing and all requirements  according to IGTS  and instructions of supervising engineer.</t>
    </r>
  </si>
  <si>
    <t>10.1</t>
  </si>
  <si>
    <t>M²</t>
  </si>
  <si>
    <r>
      <rPr>
        <b/>
        <sz val="12"/>
        <rFont val="Calibri"/>
        <family val="2"/>
        <scheme val="minor"/>
      </rPr>
      <t>Supply and install Basketball, Volleyball ,handball and flag poles :</t>
    </r>
    <r>
      <rPr>
        <sz val="12"/>
        <rFont val="Calibri"/>
        <family val="2"/>
        <scheme val="minor"/>
      </rPr>
      <t xml:space="preserve"> Supply materials, labors and equipment to install two movable basketball boards  international specification and    two for Volleyball  from galvanized pipe 55 mm diameter ,3 mm thickness with hooks and seat as indicated in drawings ,two handball goals from galvanized pipe 55 mm diameter ,3 mm thickness,600 mm width  with net and  hooks and Two poles from Galvanized pipe 7.5 cm one of them will fix on the roof of building (4 m)  and the other will be movable 6 m for the flag . The price includes casting the concrete  for the bases of the facilities (210 Kg/cm2) and  protecting all iron surface by anti-rust paint, finished with two coat of oil base paint. All the works should be conducted according to  drawings and instructions of supervising Engineer.
</t>
    </r>
  </si>
  <si>
    <t>10.3</t>
  </si>
  <si>
    <r>
      <t xml:space="preserve"> Play Yard Fence: </t>
    </r>
    <r>
      <rPr>
        <sz val="12"/>
        <rFont val="Calibri"/>
        <family val="2"/>
        <scheme val="minor"/>
      </rPr>
      <t xml:space="preserve">Provide materials and construct fence for the sport yard using galvanized BRC 3mm covered with green plastic layer. The price includes fixing galvanized steel columns (2.5 inch diameter,2 mm thick) for the main structure each 3 meters  and 2 inch diameter,2mm thick. for the internal parts, painting with one layer of  anti-rust and two layer of  oil paint, make two horizontal tie beams as shown in diagrams, Excavation of  foundation for the main columns with dimensions (60*40*60cm) and cast with concrete (210Kg/cm2) over a compacted layer of crushed stone (10 cm thickness)  and covering the ceilling of the yard by plastic net .the price include excavate and cast tie beam around the play yard. The height of the fence should be 5m above the final surface of the yard leaving 10 cm from the bottom for water drainage. All works must be according to diagram, specifications , drawings and instructions of supervising Engineer.
</t>
    </r>
  </si>
  <si>
    <t>10.4</t>
  </si>
  <si>
    <r>
      <rPr>
        <b/>
        <sz val="12"/>
        <rFont val="Calibri"/>
        <family val="2"/>
        <scheme val="minor"/>
      </rPr>
      <t xml:space="preserve">Garden works: </t>
    </r>
    <r>
      <rPr>
        <sz val="12"/>
        <rFont val="Calibri"/>
        <family val="2"/>
        <scheme val="minor"/>
      </rPr>
      <t xml:space="preserve">Provision of materials, manpower and equipment to construction of garden including ,leveling of the ground, back filling for the places required by clean soil, supply and spreading 20 cm of soft sand (silty materials) suitable for growing plant, the price include making lines of concrete (20x15) cm on the circumference of each part  ,According to the specification and instruction of supervisor Engineer. </t>
    </r>
  </si>
  <si>
    <t>10.5</t>
  </si>
  <si>
    <r>
      <rPr>
        <b/>
        <sz val="12"/>
        <rFont val="Calibri"/>
        <family val="2"/>
        <scheme val="minor"/>
      </rPr>
      <t xml:space="preserve">Planting  Trees: </t>
    </r>
    <r>
      <rPr>
        <sz val="12"/>
        <rFont val="Calibri"/>
        <family val="2"/>
        <scheme val="minor"/>
      </rPr>
      <t xml:space="preserve">Provision of trees, manpower and equipment to planting small trees (Young) not more than 1.5 m height different type Pine (Saraw) and  Western Soya tree inside pit Dia. and depth 50 cm , including  water pipe connection (Drip irrigation System) different  pipe size, leveling &amp;back filling for the places required with suitable soil and compost   ,According to the specification and instruction of supervisor Engineer. </t>
    </r>
  </si>
  <si>
    <t>10.6</t>
  </si>
  <si>
    <t>10.7</t>
  </si>
  <si>
    <r>
      <rPr>
        <b/>
        <sz val="12"/>
        <rFont val="Calibri"/>
        <family val="2"/>
        <scheme val="minor"/>
      </rPr>
      <t>Covering by MDF:-</t>
    </r>
    <r>
      <rPr>
        <sz val="12"/>
        <rFont val="Calibri"/>
        <family val="2"/>
        <scheme val="minor"/>
      </rPr>
      <t xml:space="preserve"> Supply materials and covering the hall walls with colorful wood  </t>
    </r>
    <r>
      <rPr>
        <b/>
        <sz val="12"/>
        <rFont val="Calibri"/>
        <family val="2"/>
        <scheme val="minor"/>
      </rPr>
      <t>MDF</t>
    </r>
    <r>
      <rPr>
        <sz val="12"/>
        <rFont val="Calibri"/>
        <family val="2"/>
        <scheme val="minor"/>
      </rPr>
      <t xml:space="preserve"> thickness ( 8 mm ) up to the level of the heights  of false ceiling mentioned in Drawings on a layer of cork(Styrofoam)  thickens 5 cm fixed on  TRAYISH of wood  thickness 5 cm every 40 cm. The price includes covering the external edges of the MDF with A KOPIN of MDF a</t>
    </r>
    <r>
      <rPr>
        <sz val="12"/>
        <color indexed="8"/>
        <rFont val="Calibri"/>
        <family val="2"/>
        <scheme val="minor"/>
      </rPr>
      <t>ccording to the specifications and instruction</t>
    </r>
    <r>
      <rPr>
        <sz val="12"/>
        <rFont val="Calibri"/>
        <family val="2"/>
        <scheme val="minor"/>
      </rPr>
      <t xml:space="preserve"> of the site engineer.</t>
    </r>
  </si>
  <si>
    <t>10.8</t>
  </si>
  <si>
    <r>
      <rPr>
        <sz val="12"/>
        <rFont val="Calibri"/>
        <family val="2"/>
      </rPr>
      <t>Covering walls by MDF:- Supply materials and covering the class room walls with colorful wood MDF 200 mm length, thickness ( 18 mm ),the price include covering the edge of wood with Aluminum angle. according to the
specifications and instruction of the site engineer.</t>
    </r>
  </si>
  <si>
    <t xml:space="preserve">Electrical work : Electrical points including provision and installation of all materials and labor, wires 2x2.5 mm2 for powering and 2x1.5 mm2 for lighting, galvanized boxes, switch 15 amp . All the works shall be according to British Standards, Drawings and Section 1600  of I.G.T.S. </t>
  </si>
  <si>
    <t>11.1</t>
  </si>
  <si>
    <t xml:space="preserve">Supplying, installing, connecting and checking an electrical transformer (11/0.4kv) of  size 250 Kva . indoor type and according to the specifications standard of the Directorate of electricity, with lv board including 400A MCCB  ,busbars ,cables and all other needed accessories , installed inside the Transformer room according to the Drawings . The price includes all work requirements and according to the instructions and directives  of the supervising engineer. The Contractor shall bear all any  expenses by the Electricity Distribution Department.
</t>
  </si>
  <si>
    <t>11.2</t>
  </si>
  <si>
    <t>Supplying, installing and connecting HV 11Pole  (Lattice type ) and the price includes conductor 120/20 with all work requirements and according to the instructions and directions of the supervising engineer.</t>
  </si>
  <si>
    <t>11.3</t>
  </si>
  <si>
    <t>Supplying, installing and connecting HV 11 Pole tubular . and the price includes conductor 120/20 with all work requirements and according to the instructions and directions of the supervising engineer.</t>
  </si>
  <si>
    <t>11.4</t>
  </si>
  <si>
    <t>Supplying, laying, connecting and checking copper cable of size 3 * 50 mm 2 type XLPE with all work requirements and according to the instructions and directions of the supervising engineer.</t>
  </si>
  <si>
    <t>11.5</t>
  </si>
  <si>
    <t>11.6</t>
  </si>
  <si>
    <t>Supplying, installing, connecting and checking  spot  light panel led type ( 72-96) watts with dimensions (60*60) cm (85v-265v) using a cable (2*1.5) mm2 inside a plastic pipe  size (25) mm with a switch on/off and the price includes all requirements Work according to the instructions and directives  of the supervising engineer.</t>
  </si>
  <si>
    <t>11.7</t>
  </si>
  <si>
    <t>Supplying, installing, connecting and checking  spot light panel led type 18 watts  (85v-265v) using a cable (2*1.5) mm2 inside a plastic pipe  size (25) mm with a switch on/off and the price includes all requirements Work according to the instructions and directives  of the supervising engineer.</t>
  </si>
  <si>
    <t>11.8</t>
  </si>
  <si>
    <t>Supplying, installing, connecting and checking  spot light panel led type 20 watts  (85v-265v) waterproof using a cable (2*1.5) mm2 inside a plastic pipe  size (25) mm with a switch on/off and the price includes all requirements Work according to the instructions and directives  of the supervising engineer.</t>
  </si>
  <si>
    <t>11.9</t>
  </si>
  <si>
    <t>Supplying, installing, connecting and checking flood light panel led type 200 watts  (85v-265v) waterproof using a cable (2*1.5) mm2 inside a plastic pipe  size (25) mm with a switch on/off and the price includes all requirements Work according to the instructions and directives  of the supervising engineer.</t>
  </si>
  <si>
    <t>11.10</t>
  </si>
  <si>
    <t>Supplying, installing, and checking waterproof  wall bracket 20w   (85v-265v) using wire (2*1.5) mm2 inside a (25) mm plastic pipe  with switch on/off,  and the price includes all work requirements and according to the instructions and directions of the supervising engineer.</t>
  </si>
  <si>
    <t>11.11</t>
  </si>
  <si>
    <t>Supplying, installing, connecting and checking ceiling fans using wire (2*1.5) mm2 inside a (25) mm PVC pipe. The price includes all work requirements and according to the instructions and directions of the supervising engineer.</t>
  </si>
  <si>
    <t>11.12</t>
  </si>
  <si>
    <t>Supplying, installing, connecting and checking a 6 inch exhaust fan  using  wire (2 * 1.5) mm 2 inside  25mm plastic pipe  with a switch on/off, and the price includes all work requirements and according to the instructions and directions of the supervising engineer.</t>
  </si>
  <si>
    <t>11.13</t>
  </si>
  <si>
    <t>Supplying, installing, connecting and checking a 12 inch exhaust fan  using  wire (2 * 1.5) mm 2 inside  25mm plastic pipe  with a switch on/off, and the price includes all work requirements and according to the instructions and directions of the supervising engineer.</t>
  </si>
  <si>
    <t>11.14</t>
  </si>
  <si>
    <t>Supplying, installing, connecting and inspecting switch plug (13 amps) using a wire (3 * 2.5)mm2 inside (25)mm pvc pipe, and the price includes all work requirements and according to the instructions and directions of the supervising engineer.</t>
  </si>
  <si>
    <t>11.15</t>
  </si>
  <si>
    <t>Supplying, installing and inspecting a 3-phase distribution panel (18 CB) with sizes ranging from (10-20)A  complete, and the price includes all work requirements and according to the instructions and directions of the supervising engineer.</t>
  </si>
  <si>
    <t>11.16</t>
  </si>
  <si>
    <t>11.17</t>
  </si>
  <si>
    <t>11.18</t>
  </si>
  <si>
    <t>Supplying and installing a galvanized cable tray with a thickness of 2 mm and dimensions (5 * 30) cm. It is fixed to the ceiling by means of a rod volt. The price includes all accessories and according to the instructions and directions of the supervising engineer.</t>
  </si>
  <si>
    <t>11.19</t>
  </si>
  <si>
    <t>Supplying, installing, connecting and checking an electrical panel board   ATS withdrawable with dimensions (120 * 150 * 40) cm from a plate with a thickness of 2 mm with dye. It contains:</t>
  </si>
  <si>
    <t>11.20</t>
  </si>
  <si>
    <t xml:space="preserve">4P changeover , size 400 amp, 1unit </t>
  </si>
  <si>
    <t>11.21</t>
  </si>
  <si>
    <t xml:space="preserve">4P MCCB , size 400 amp, 2unit </t>
  </si>
  <si>
    <t>11.22</t>
  </si>
  <si>
    <t>Bus bar, carrying capacity of 600 amps, length of 3 m, with accessories.</t>
  </si>
  <si>
    <t>11.23</t>
  </si>
  <si>
    <t>Ampere voltage and  Hertz meter digital  1unit , with the CTs  and indicator  lamp  3nit , and the price includes all accessories and according to the instructions and directions of the supervising engineer.</t>
  </si>
  <si>
    <t>11.24</t>
  </si>
  <si>
    <t>Supplying, installing, connecting  and checking an electrical main distribution board with dimensions (120 * 140) cm of plate with a thickness of 2mm , the work of an iron base for the board with a height of 30 cm contains:</t>
  </si>
  <si>
    <t>11.25</t>
  </si>
  <si>
    <t>3P MCCB , size 400 amp, 1pcs</t>
  </si>
  <si>
    <t>11.26</t>
  </si>
  <si>
    <t>3P MCCB , size 125 amp, 9pcs</t>
  </si>
  <si>
    <t>11.27</t>
  </si>
  <si>
    <t>3P MCCB , size 63 amp, 2pcs</t>
  </si>
  <si>
    <t>11.28</t>
  </si>
  <si>
    <t>11.29</t>
  </si>
  <si>
    <t>Supplying, installing and checking a large electric bell for the school using wire (2 * 1.5) mm2 inside 25 mm Pvc pipe  with push button switch , and the price includes all work requirements and according to the instructions and directions of the supervising engineer.</t>
  </si>
  <si>
    <t>11.30</t>
  </si>
  <si>
    <t>Supplying, installing and checking an electric bell (8 line optical number bell) for the administration side , using wire (2 * 1.5) mm 2 inside a PVC pipe  size (25) mm with a push button switch , and the price includes all Work requirements and according to the instructions and directions of the supervising engineer.</t>
  </si>
  <si>
    <t>11.31</t>
  </si>
  <si>
    <t>Supplying, installing, connecting and checking the lightning protection system (lightning arrester)ESE type, complete with all work requirements, using bars made of pure copper of  length of 1.5 m 1pcs , using salt and coal in the form of layers, using bare  copper wire70 mm2 and with all work requirements and according to the instructions and directions of the supervising engineer.</t>
  </si>
  <si>
    <t>11.32</t>
  </si>
  <si>
    <t>Supplying, installing, connecting and checking the earthing  system by using 3 bars made of pure copper of  length of 1.5 m, using salt and charcoal in the form of layers, using a cable (1*70) mm2 of length 50m and earth  channels, and connecting all copper bars with One network  and with all work requirements and according to the instructions and directions of the supervising engineer.</t>
  </si>
  <si>
    <t>11.33</t>
  </si>
  <si>
    <t>Supplying, installing, connecting and checking the AC split unit points using a cable (3*4) mm2 inside a (25) mm Pvc pipe with a 45 amp switch plug ,the price include water drain .</t>
  </si>
  <si>
    <t>11.34</t>
  </si>
  <si>
    <t>Supplying, installing, connecting and checking the Ac split unit points using a wire (4 * 6) mm2 inside a PVC pipe  of (25) mm size with a triple switch of 32 amps, the price include water drain.</t>
  </si>
  <si>
    <t>12</t>
  </si>
  <si>
    <t>Sound System</t>
  </si>
  <si>
    <t>12.1</t>
  </si>
  <si>
    <t>12.2</t>
  </si>
  <si>
    <t xml:space="preserve">Supplying, installing, connecting and checking  8 watt speaker installed in the ceiling using a wire size (2 * 0.75) mm2 and the price includes all work accessories and according to the instructions and directions of the supervising engineer.
</t>
  </si>
  <si>
    <t>13</t>
  </si>
  <si>
    <t>Monitoring Camera CCTV</t>
  </si>
  <si>
    <t>13.1</t>
  </si>
  <si>
    <t>Supplying, installing, connecting and checking a HD CAMERA 4MP surveillance camera. The price includes a CAT6 cable extension.
With a plastic box and all work requirements and according to the instructions and directions of the supervising engineer</t>
  </si>
  <si>
    <t>13.2</t>
  </si>
  <si>
    <t>Supplying, installing, connecting and checking the 4KS2-Digital video recorder - NVR 32 channel, and the price includes all work requirements and according to the directions and instructions of a supervising engineer</t>
  </si>
  <si>
    <t>13.3</t>
  </si>
  <si>
    <t>Supplying, installing and connecting a 4TB HDD storage disk.</t>
  </si>
  <si>
    <t>13.4</t>
  </si>
  <si>
    <t>Supplying, connecting and checking the HDMI cable, and the price includes all work requirements and according to the instructions of the supervisor engineer</t>
  </si>
  <si>
    <t>13.5</t>
  </si>
  <si>
    <t>Supplying, extending, connecting and checking switch 24 port, and the price includes all work requirements and according to the instructions and directions of the supervisor engineer</t>
  </si>
  <si>
    <t>13.6</t>
  </si>
  <si>
    <t>Supplying and installing the Rack 6 unit, and the price includes all work requirements and according to the directions and instructions of a supervising engineer</t>
  </si>
  <si>
    <t>13.7</t>
  </si>
  <si>
    <t>Supplying, installing, connecting and checking inverter 2000w, and the price includes all work requirements and according to the instructions and directives of a supervising engineer.</t>
  </si>
  <si>
    <t>13.8</t>
  </si>
  <si>
    <t>Supplying, installing, connecting and checking Battery 100Ah. The price includes all work requirements and according to the instructions and directives of a supervising engineer.</t>
  </si>
  <si>
    <t>14</t>
  </si>
  <si>
    <t>Fire Alarm System</t>
  </si>
  <si>
    <t>14.1</t>
  </si>
  <si>
    <t>14.2</t>
  </si>
  <si>
    <t>14.3</t>
  </si>
  <si>
    <t>14.4</t>
  </si>
  <si>
    <t>TOTAL  AMOUNT IN IQD</t>
  </si>
  <si>
    <r>
      <rPr>
        <b/>
        <sz val="12"/>
        <rFont val="Calibri"/>
        <family val="2"/>
        <scheme val="minor"/>
      </rPr>
      <t>Iron Doors:</t>
    </r>
    <r>
      <rPr>
        <sz val="12"/>
        <rFont val="Calibri"/>
        <family val="2"/>
        <scheme val="minor"/>
      </rPr>
      <t xml:space="preserve"> Provide and install iron hinged door with  different dimension for the entrances , Halls ,workshop, and Balcones made of square pipe 1.5" X 1.5" with thickness between (1.8 to 2)mm. Covered with 1.25mm (thickness) iron plate from both side. The frame made of  2”x2” 3mm thickness iron angle or double charchobe ((25x5) cmx3 mm). The price includes  Glass 6 mm, protecting all iron surface by anti-rust paint, finished with two coat of oil base paint. Moreover, supplying and installing all required parts like handles, locks, three 8cm hinges, slide locks (Sakata),..etc. All the works should be conducted according to  instructions of supervising Engineer.</t>
    </r>
  </si>
  <si>
    <r>
      <t xml:space="preserve"> </t>
    </r>
    <r>
      <rPr>
        <b/>
        <sz val="12"/>
        <rFont val="Calibri"/>
        <family val="2"/>
        <scheme val="minor"/>
      </rPr>
      <t>Tilling works</t>
    </r>
    <r>
      <rPr>
        <sz val="12"/>
        <rFont val="Calibri"/>
        <family val="2"/>
        <scheme val="minor"/>
      </rPr>
      <t>: supply materials, labors and equipment for tilling the floor of the rooms  with mosaic Tiles (40x40) cm  and cement sand mortar 1:3, with filing the tile joints with necessary white Cementous materials, the price include, cleaning the tile and smoothing it by mechanical machines (Chely) in site  .According to the drawing and instructions of supervisor Engineer.</t>
    </r>
  </si>
  <si>
    <r>
      <t xml:space="preserve"> </t>
    </r>
    <r>
      <rPr>
        <b/>
        <sz val="12"/>
        <rFont val="Calibri"/>
        <family val="2"/>
        <scheme val="minor"/>
      </rPr>
      <t>Skirting works</t>
    </r>
    <r>
      <rPr>
        <sz val="12"/>
        <rFont val="Calibri"/>
        <family val="2"/>
        <scheme val="minor"/>
      </rPr>
      <t>: supply materials, labors and equipments for skirting the walls of the rooms and corridors and other required areas with mosaic Tiles (12cm Height) and cement sand mortar 1:3, with filing the tile joints with necessary white Cementous materials, the price include, cleaning the tile and smoothing it by mechanical machines (Chely) before installing it .According to the drawing and instructions of supervisor Engineer.</t>
    </r>
  </si>
  <si>
    <r>
      <rPr>
        <b/>
        <sz val="12"/>
        <rFont val="Calibri"/>
        <family val="2"/>
        <scheme val="minor"/>
      </rPr>
      <t xml:space="preserve">Marble for covering stair </t>
    </r>
    <r>
      <rPr>
        <sz val="12"/>
        <rFont val="Calibri"/>
        <family val="2"/>
        <scheme val="minor"/>
      </rPr>
      <t>: Supply materials, tools, manpower for covering the trap and rise of the stairs  by marble, with cement sand mortar (1:3) ,3 cm thickness for trap and 2 cm for rise of  stairs with all requirements, all the work should be done according to the drawing and instructions of supervisor Engineer.</t>
    </r>
  </si>
  <si>
    <r>
      <t xml:space="preserve"> </t>
    </r>
    <r>
      <rPr>
        <b/>
        <sz val="12"/>
        <rFont val="Calibri"/>
        <family val="2"/>
        <scheme val="minor"/>
      </rPr>
      <t>Tilling by ceramic works</t>
    </r>
    <r>
      <rPr>
        <sz val="12"/>
        <rFont val="Calibri"/>
        <family val="2"/>
        <scheme val="minor"/>
      </rPr>
      <t>: supply materials, labors and equipment for tilling the wash facilities of buildings  and administration offices by   with  colored ceramic  Tiles  (40x40) cm and cement sand mortar 1:3, with filing the tile joints with necessary white Cementous materials using Aluminum rule and Balance .According to the drawing and instructions of supervisor Engineer.</t>
    </r>
  </si>
  <si>
    <r>
      <t xml:space="preserve"> </t>
    </r>
    <r>
      <rPr>
        <b/>
        <sz val="12"/>
        <rFont val="Calibri"/>
        <family val="2"/>
        <scheme val="minor"/>
      </rPr>
      <t xml:space="preserve"> Ceramic Tile for walls</t>
    </r>
    <r>
      <rPr>
        <sz val="12"/>
        <rFont val="Calibri"/>
        <family val="2"/>
        <scheme val="minor"/>
      </rPr>
      <t>: supply materials, labors and equipment for covering the walls of the wash facilities, kitchens, washing places of buildings by   with  colored ceramic  Tiles set with skirtings  and cement sand mortar 1:3,using plastic angle for the corners and  filing the tile joints with necessary white Cementous materials, the works include plastering walls with layer of cement sand mortar (Kafmal),the measurement will be square meter  .According to the drawings, design and instructions of supervisor Engineer.</t>
    </r>
  </si>
  <si>
    <r>
      <rPr>
        <b/>
        <sz val="12"/>
        <rFont val="Calibri"/>
        <family val="2"/>
        <scheme val="minor"/>
      </rPr>
      <t>Painting</t>
    </r>
    <r>
      <rPr>
        <sz val="12"/>
        <rFont val="Calibri"/>
        <family val="2"/>
        <scheme val="minor"/>
      </rPr>
      <t>: Provide materials and all requirements for painting using emulsion for inside of rooms corridors and anti humidity(moisture blocker) for out side walls in three layer or more until final appearance is accepted by the supervising engineer. All the works should be conducted according to IGTS and instructions of supervising Engineer.</t>
    </r>
  </si>
  <si>
    <r>
      <rPr>
        <b/>
        <sz val="12"/>
        <rFont val="Calibri"/>
        <family val="2"/>
        <scheme val="minor"/>
      </rPr>
      <t>Oil</t>
    </r>
    <r>
      <rPr>
        <sz val="12"/>
        <rFont val="Calibri"/>
        <family val="2"/>
        <scheme val="minor"/>
      </rPr>
      <t xml:space="preserve"> </t>
    </r>
    <r>
      <rPr>
        <b/>
        <sz val="12"/>
        <rFont val="Calibri"/>
        <family val="2"/>
        <scheme val="minor"/>
      </rPr>
      <t>Painting</t>
    </r>
    <r>
      <rPr>
        <sz val="12"/>
        <rFont val="Calibri"/>
        <family val="2"/>
        <scheme val="minor"/>
      </rPr>
      <t>: Provide materials and all requirements for painting using oil paint for skirting  inside of rooms corridors and in three layer or more until final appearance is accepted by the supervising engineer. All the works should be conducted according to IGTS and instructions of supervising Engineer.</t>
    </r>
  </si>
  <si>
    <r>
      <rPr>
        <b/>
        <sz val="12"/>
        <rFont val="Calibri"/>
        <family val="2"/>
        <scheme val="minor"/>
      </rPr>
      <t>Covering Exterior  windows</t>
    </r>
    <r>
      <rPr>
        <sz val="12"/>
        <rFont val="Calibri"/>
        <family val="2"/>
        <scheme val="minor"/>
      </rPr>
      <t xml:space="preserve">: Supply materials, tools, manpower for covering the face of windows by </t>
    </r>
    <r>
      <rPr>
        <b/>
        <sz val="12"/>
        <rFont val="Calibri"/>
        <family val="2"/>
        <scheme val="minor"/>
      </rPr>
      <t>double stone copen</t>
    </r>
    <r>
      <rPr>
        <sz val="12"/>
        <rFont val="Calibri"/>
        <family val="2"/>
        <scheme val="minor"/>
      </rPr>
      <t xml:space="preserve">  5 cm with skirting  marble  &amp;copen  2 cm thickness in between , using cement mortar 1:3 (cement: sand)  and adhesive materials with all requirements, filling the joints  with suitable Cementous materials, the measurement will be  circumference of windows  one time only  all the work should be done according to the drawing and instructions of supervisor Engineer.</t>
    </r>
  </si>
  <si>
    <r>
      <rPr>
        <b/>
        <sz val="12"/>
        <rFont val="Calibri"/>
        <family val="2"/>
        <scheme val="minor"/>
      </rPr>
      <t>Covering interior  windows</t>
    </r>
    <r>
      <rPr>
        <sz val="12"/>
        <rFont val="Calibri"/>
        <family val="2"/>
        <scheme val="minor"/>
      </rPr>
      <t xml:space="preserve">: Supply materials, tools, manpower for covering the face of windows and doors by </t>
    </r>
    <r>
      <rPr>
        <b/>
        <sz val="12"/>
        <rFont val="Calibri"/>
        <family val="2"/>
        <scheme val="minor"/>
      </rPr>
      <t xml:space="preserve">single stone copen, </t>
    </r>
    <r>
      <rPr>
        <sz val="12"/>
        <rFont val="Calibri"/>
        <family val="2"/>
        <scheme val="minor"/>
      </rPr>
      <t>40 cm width</t>
    </r>
    <r>
      <rPr>
        <b/>
        <sz val="12"/>
        <rFont val="Calibri"/>
        <family val="2"/>
        <scheme val="minor"/>
      </rPr>
      <t>,</t>
    </r>
    <r>
      <rPr>
        <sz val="12"/>
        <rFont val="Calibri"/>
        <family val="2"/>
        <scheme val="minor"/>
      </rPr>
      <t xml:space="preserve">  5 cm thickness, using cement mortar 1:3 (cement: sand)  and adhesive materials with all requirements, filling the joints  with suitable Cementous materials, smoothing and rounding the face of copen, the measurement will be  circumference of windows  one time only  all the work should be done according to the drawing and instructions of supervisor Engineer.</t>
    </r>
  </si>
  <si>
    <r>
      <rPr>
        <b/>
        <sz val="12"/>
        <rFont val="Calibri"/>
        <family val="2"/>
        <scheme val="minor"/>
      </rPr>
      <t>Stone Copen</t>
    </r>
    <r>
      <rPr>
        <sz val="12"/>
        <rFont val="Calibri"/>
        <family val="2"/>
        <scheme val="minor"/>
      </rPr>
      <t xml:space="preserve">: Supply materials, tools, manpower for covering the face of some interior place and other places needed by </t>
    </r>
    <r>
      <rPr>
        <b/>
        <sz val="12"/>
        <rFont val="Calibri"/>
        <family val="2"/>
        <scheme val="minor"/>
      </rPr>
      <t>single stone copen,</t>
    </r>
    <r>
      <rPr>
        <sz val="12"/>
        <rFont val="Calibri"/>
        <family val="2"/>
        <scheme val="minor"/>
      </rPr>
      <t>(10-15) cm width</t>
    </r>
    <r>
      <rPr>
        <b/>
        <sz val="12"/>
        <rFont val="Calibri"/>
        <family val="2"/>
        <scheme val="minor"/>
      </rPr>
      <t>,</t>
    </r>
    <r>
      <rPr>
        <sz val="12"/>
        <rFont val="Calibri"/>
        <family val="2"/>
        <scheme val="minor"/>
      </rPr>
      <t xml:space="preserve">  5 cm thickness, using cement mortar 1:3 (cement: sand)  and adhesive materials with all requirements, filling the joints  with suitable Cementous materials, smoothing and rounding the faces of copen, all the work should be done according to the drawing and instructions of supervisor Engineer.</t>
    </r>
  </si>
  <si>
    <r>
      <rPr>
        <b/>
        <sz val="12"/>
        <rFont val="Calibri"/>
        <family val="2"/>
        <scheme val="minor"/>
      </rPr>
      <t>False Ceiling</t>
    </r>
    <r>
      <rPr>
        <sz val="12"/>
        <rFont val="Calibri"/>
        <family val="2"/>
        <scheme val="minor"/>
      </rPr>
      <t>: Supply materials, tools, manpower for covering the roof of  by Gypsum Board</t>
    </r>
    <r>
      <rPr>
        <b/>
        <sz val="12"/>
        <rFont val="Calibri"/>
        <family val="2"/>
        <scheme val="minor"/>
      </rPr>
      <t xml:space="preserve"> (60x60) cmx1.0 cm thickness</t>
    </r>
    <r>
      <rPr>
        <sz val="12"/>
        <rFont val="Calibri"/>
        <family val="2"/>
        <scheme val="minor"/>
      </rPr>
      <t>, the price include fixing of rail with root volt , screws, washers with all requirements, installation of plastic copen (10x2) cm  under the false ceiling on the circumference of all rooms  , the measurement will be   engineering square meter only  all the work should be done according to the drawing and instructions of supervisor Engineer.</t>
    </r>
  </si>
  <si>
    <r>
      <rPr>
        <b/>
        <sz val="12"/>
        <rFont val="Calibri"/>
        <family val="2"/>
        <scheme val="minor"/>
      </rPr>
      <t>False plastic Ceiling</t>
    </r>
    <r>
      <rPr>
        <sz val="12"/>
        <rFont val="Calibri"/>
        <family val="2"/>
        <scheme val="minor"/>
      </rPr>
      <t xml:space="preserve">: Supply materials, tools, manpower for covering the roof of Sanitation units  by (plastic boards)  </t>
    </r>
    <r>
      <rPr>
        <b/>
        <sz val="12"/>
        <rFont val="Calibri"/>
        <family val="2"/>
        <scheme val="minor"/>
      </rPr>
      <t xml:space="preserve"> (60x60) cmx1.0 cm thickness</t>
    </r>
    <r>
      <rPr>
        <sz val="12"/>
        <rFont val="Calibri"/>
        <family val="2"/>
        <scheme val="minor"/>
      </rPr>
      <t>, the price include fixing of rail with root volt , screws, washers ,plastic copen under it with all requirements, installation of plastic copen (10x2) cm  under the false ceiling on the circumference of all rooms  , the measurement will be   engineering square meter only  all the work should be done according to the drawing and instructions of supervisor Engineer.</t>
    </r>
  </si>
  <si>
    <r>
      <rPr>
        <b/>
        <sz val="12"/>
        <rFont val="Calibri"/>
        <family val="2"/>
        <scheme val="minor"/>
      </rPr>
      <t xml:space="preserve">Casting concrete: </t>
    </r>
    <r>
      <rPr>
        <sz val="12"/>
        <rFont val="Calibri"/>
        <family val="2"/>
        <scheme val="minor"/>
      </rPr>
      <t xml:space="preserve">Supply material and cast ordinary concrete 150 mm thickness (210 Kg/cm2)  for the play yards, the work includes:
</t>
    </r>
    <r>
      <rPr>
        <b/>
        <sz val="12"/>
        <rFont val="Calibri"/>
        <family val="2"/>
        <scheme val="minor"/>
      </rPr>
      <t>A.</t>
    </r>
    <r>
      <rPr>
        <sz val="12"/>
        <rFont val="Calibri"/>
        <family val="2"/>
        <scheme val="minor"/>
      </rPr>
      <t xml:space="preserve">	Preparation of the site including removing of existing concrete, grading and levelling the floor.
</t>
    </r>
    <r>
      <rPr>
        <b/>
        <sz val="12"/>
        <rFont val="Calibri"/>
        <family val="2"/>
        <scheme val="minor"/>
      </rPr>
      <t>B.</t>
    </r>
    <r>
      <rPr>
        <sz val="12"/>
        <rFont val="Calibri"/>
        <family val="2"/>
        <scheme val="minor"/>
      </rPr>
      <t xml:space="preserve">	Laying a BRC 20x20 cm, 5 mm mesh.
</t>
    </r>
    <r>
      <rPr>
        <b/>
        <sz val="12"/>
        <rFont val="Calibri"/>
        <family val="2"/>
        <scheme val="minor"/>
      </rPr>
      <t>C.</t>
    </r>
    <r>
      <rPr>
        <sz val="12"/>
        <rFont val="Calibri"/>
        <family val="2"/>
        <scheme val="minor"/>
      </rPr>
      <t xml:space="preserve">	laying a layer of sub base 150 mm thick, after compaction. 
</t>
    </r>
    <r>
      <rPr>
        <b/>
        <sz val="12"/>
        <rFont val="Calibri"/>
        <family val="2"/>
        <scheme val="minor"/>
      </rPr>
      <t>D.</t>
    </r>
    <r>
      <rPr>
        <sz val="12"/>
        <rFont val="Calibri"/>
        <family val="2"/>
        <scheme val="minor"/>
      </rPr>
      <t xml:space="preserve">	watering (moisturizing) and compaction of sub-base course layer not less than 95% of MDD and all works should be according to R 6 S.O.R.B and site engineer instructions. 
</t>
    </r>
    <r>
      <rPr>
        <b/>
        <sz val="12"/>
        <rFont val="Calibri"/>
        <family val="2"/>
        <scheme val="minor"/>
      </rPr>
      <t>E.</t>
    </r>
    <r>
      <rPr>
        <sz val="12"/>
        <rFont val="Calibri"/>
        <family val="2"/>
        <scheme val="minor"/>
      </rPr>
      <t xml:space="preserve">	using the mechanical machine (helicopter) for smoothing the surface concrete.
</t>
    </r>
    <r>
      <rPr>
        <b/>
        <sz val="12"/>
        <rFont val="Calibri"/>
        <family val="2"/>
        <scheme val="minor"/>
      </rPr>
      <t>F.</t>
    </r>
    <r>
      <rPr>
        <sz val="12"/>
        <rFont val="Calibri"/>
        <family val="2"/>
        <scheme val="minor"/>
      </rPr>
      <t xml:space="preserve">	Making expansion joints by using the cutter machine every 4m.
</t>
    </r>
    <r>
      <rPr>
        <b/>
        <sz val="12"/>
        <rFont val="Calibri"/>
        <family val="2"/>
        <scheme val="minor"/>
      </rPr>
      <t>G.</t>
    </r>
    <r>
      <rPr>
        <sz val="12"/>
        <rFont val="Calibri"/>
        <family val="2"/>
        <scheme val="minor"/>
      </rPr>
      <t xml:space="preserve">	 Having proper slops and ramps to make accessibility for the persons with specific needs (Slope = 6-8%)
</t>
    </r>
    <r>
      <rPr>
        <b/>
        <sz val="12"/>
        <rFont val="Calibri"/>
        <family val="2"/>
        <scheme val="minor"/>
      </rPr>
      <t>H</t>
    </r>
    <r>
      <rPr>
        <sz val="12"/>
        <rFont val="Calibri"/>
        <family val="2"/>
        <scheme val="minor"/>
      </rPr>
      <t>. Tartan  for  yard  (Finisher works ): supply materials and fix tartan layer 13 mm by using mechanical machines (Finisher) according to the following :                                                                                            A- Supply and brushing adhesive layer (Conica Conipur 74 )  or equivalent  To ensure strong adhesion between concrete layer and other layers    . 
   B- Supply and processing one layer of  black granules (SBR) with  8mm  thickness and mixed with binder materials (Conica Conipur 326) or equivalent, by using mechanical machine  ( Finisher machine ) all that according to the site engineer .     
  C-  Supply and processing one layer of red granules (EPDM) with  5mm  thickness and mixed with binder materials (Conica Conipur 326) or equivalent by using mechanical machine  ( Finisher machine ) all that according to the site engineer .    
 D- Supply materials and planning the yards and the track by using special paint. According to the specifications of international sports
All the works to be done according to the specifications and instruction of supervising Engineers.</t>
    </r>
  </si>
  <si>
    <r>
      <rPr>
        <b/>
        <sz val="12"/>
        <rFont val="Calibri"/>
        <family val="2"/>
        <scheme val="minor"/>
      </rPr>
      <t xml:space="preserve"> Windows Curtain  </t>
    </r>
    <r>
      <rPr>
        <sz val="12"/>
        <rFont val="Calibri"/>
        <family val="2"/>
        <scheme val="minor"/>
      </rPr>
      <t xml:space="preserve">   :Provision of materials, labors, machines and equipment for installing curtain (pieces type) with moving equipment, paint for administration departments and multipurpose hall    ,the price including  installation with special screws , and  all requirement according to specifications and instructions of supervising Engineer.</t>
    </r>
  </si>
  <si>
    <t>Shade Room for Generator (6*4 m)  : (measurement will be the top view)Supply materials and labors for construction a shaded for Generator.  The work includes excavation of the foundation for the columns with dimension 60x60x50cm. Then casting the foundation by ordinary concrete with dimension 60x60x50 cm. The structure consists of Iron columns with size 5*10 cm, and the thickness is (1.8-2) mm, the clear height need to be 2.60m. The work also includes a steel base (bearing plate) 15x15 cm with 4 mm thickness to be fixed on the column on both ends. The main grader rectangular pipe 5x10cm with (1.8-2)mm thickness,  to be set at an interval 2  m c/c. Then square pipe 4x8cm, (1.8-2)mm thickness at interval 1.0 m c/c (Taraheya ) making one part as slide roof using the above steel materials ( 4x3.5 m) above the  generator. All steel structure needs to be fixed by welding and bolts. Covering steel structure by white corrugated galvanized sheet 0.6 mm thickness.  The price involves painting the frame by anti-rust and oil paint two layers. Next The work will proceed with fixing of a galvanized BRC (7-7.5 cm) the opening space,(4-4.5) mm thick, (2.5-2.7 )m height with columns (5*10 cm) every 2 m c/c fixing  two doors with size 2*2 m same material with lock,  fuel tank to be  connecting with Generator using G.S. pipe 3/4 " with supplying and  installing Fuel filter   ,according to the drawings and instruction of supervisor Engineer.</t>
  </si>
  <si>
    <r>
      <rPr>
        <b/>
        <sz val="12"/>
        <rFont val="Calibri"/>
        <family val="2"/>
        <scheme val="minor"/>
      </rPr>
      <t>Carpentry doors works</t>
    </r>
    <r>
      <rPr>
        <sz val="12"/>
        <rFont val="Calibri"/>
        <family val="2"/>
        <scheme val="minor"/>
      </rPr>
      <t>: Supply materials, tools and manpower for installing wood doors ,(5) cm thickness for the rooms, the price include wood door double face from teack wood 8 mm, and the frame from Mohegan wood(15x7.5)cm ,with internally wood (4x6 )cm  from (25-30) cm c/c , Moreover, supplying and installing all required parts like handles, switch locks, three 8cm hinges, glass 6 mm ,..etc., painting the doors by Alcoholic ,thanar and two layers of oil paint by compressor machines .all the work should be done according to the drawing and instructions of supervisor Engineer.</t>
    </r>
  </si>
  <si>
    <r>
      <t>Drinking water treatment system:</t>
    </r>
    <r>
      <rPr>
        <sz val="12"/>
        <color rgb="FF000000"/>
        <rFont val="Calibri"/>
        <family val="2"/>
        <scheme val="minor"/>
      </rPr>
      <t xml:space="preserve"> Provision of materials, manpower and equipment to install drinking water treatment system  capacity 200 liters /hour and according to world specification including 
1-Set of filters to treat the water Physically, Chemically and Biologically  with water pump and valves for the system and with all requirement to be installed inside galvanized box  size 120x200 cm,2 mm thickness.
2-  Supply and Install three 3-Stainless steel cooler water  capacity of each one  80 liter /hour and containing three stainless steel  taps working under pressure (Push button) .
3- connection to the water tanks using PPR Composite Water Pipes 25 mm with Min. 3 Layers side walls (PPR/GF or AL/PE), PPR-C inner layer and a special mixture of GF PP or Aluminum middle layer and should be coated with an external layer of LDPE (Low Density of Polyethylene Layer) dark grey color to provide protection against ultraviolet rays, PN25 x 4.2mm PPR80 UV resistant (approved sample and suitable for drinking purpose/food grade) for cold  water. The pipes will be buried under the concrete floor and making drainage using PVC pipe 4" with all accessories .
4-Supply and install two stainless steel tanks each  size 1000 liters with automatic float valve.
5-Construction of room (2.5x2.5x2.5) m for the system from Sandwich panel  5 cm thickness, steel structure from steel pipes 10x10 cmx1.8 mm ,the roof will be from Karmit. The work includes installing  plastic door 2x2 m and windows No. 1x1.2 m  .According to the specification and instruction of supervisor Engineer. </t>
    </r>
  </si>
  <si>
    <r>
      <rPr>
        <b/>
        <sz val="12"/>
        <color theme="1"/>
        <rFont val="Calibri"/>
        <family val="2"/>
        <scheme val="minor"/>
      </rPr>
      <t>Electricity Boiler</t>
    </r>
    <r>
      <rPr>
        <sz val="12"/>
        <color theme="1"/>
        <rFont val="Calibri"/>
        <family val="2"/>
        <scheme val="minor"/>
      </rPr>
      <t xml:space="preserve"> :Supplying, installing and establishing an electric boiler, capacity of (200) liters and power of (3000) watts, the price include on/off switch with an indication lamp capacity (45) ampere, using standard copper wires. (3 x 4) mm² inside  plastic pipe or trunk  and connected to an separate circuit breaker and a separate line with connection to feeders of hot and cold water with inspection, operation and all that is necessary to work. </t>
    </r>
  </si>
  <si>
    <r>
      <t>Supplying, laying and connecting cable size</t>
    </r>
    <r>
      <rPr>
        <b/>
        <sz val="12"/>
        <color indexed="8"/>
        <rFont val="Calibri"/>
        <family val="2"/>
      </rPr>
      <t xml:space="preserve"> (4*120)</t>
    </r>
    <r>
      <rPr>
        <sz val="12"/>
        <color indexed="8"/>
        <rFont val="Calibri"/>
        <family val="2"/>
      </rPr>
      <t>mm2, according to the instructions and directives of the supervising engineer.</t>
    </r>
  </si>
  <si>
    <r>
      <t>Supplying, laying and connecting cable size</t>
    </r>
    <r>
      <rPr>
        <b/>
        <sz val="12"/>
        <color indexed="8"/>
        <rFont val="Calibri"/>
        <family val="2"/>
      </rPr>
      <t xml:space="preserve"> (4*25)</t>
    </r>
    <r>
      <rPr>
        <sz val="12"/>
        <color indexed="8"/>
        <rFont val="Calibri"/>
        <family val="2"/>
      </rPr>
      <t>mm2, according to the instructions and directives of the supervising engineer.</t>
    </r>
  </si>
  <si>
    <t>Supplying, installing, connecting and checking an original 500watt amplifier(sound) device Sony, Panasonic, Samsung or equivalent. The price includes the microphone and with all work requirements and according to the instructions and directives of the supervising engineer.</t>
  </si>
  <si>
    <t>Supplying, installing, connecting and checking a 4 zone FACP alarm system, and the price includes a UPS device of 800 watts and with all work requirements and according to the instructions and directives of a supervising engineer</t>
  </si>
  <si>
    <t>Supplying, installing, connecting and checking a smoke detector, using a thermal cable for the system ,and the price includes all work requirements and according to the instructions and directives of a supervising engineer</t>
  </si>
  <si>
    <t>Supplying, installing, connecting and checking a smoke detector (fire alarm button), using a thermal cable for the system. The price includes all work requirements and according to the instructions and directions of a supervising engineer.</t>
  </si>
  <si>
    <t>Supplying, installing, connecting and checking a smoke detector (fire alarm horn + lamp) using a thermal cable for system 2 and the price includes all work requirements and according to the instructions and directions of a supervisor engineer</t>
  </si>
  <si>
    <t>Annex D - Financial Offer Form
CONSTRUCTION OF 18 CLASSROOMS SCHOOL IN BEDARE NEIGHBOURHOOD, ZAKHO, DOHUK, Iraq</t>
  </si>
  <si>
    <r>
      <t xml:space="preserve">All the work items should be done according to IRAQI General Technical Specifications (IGTS) that complies with ACI-Code 2005 applied according to the instructions of the supervisor Engineer. </t>
    </r>
    <r>
      <rPr>
        <b/>
        <sz val="11"/>
        <rFont val="Calibri"/>
        <family val="2"/>
        <scheme val="minor"/>
      </rPr>
      <t>All inclusive prices - VAT exempt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</si>
</sst>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0.0"/>
    <numFmt numFmtId="167" formatCode="_(* #,##0_);_(* \(#,##0\);_(* &quot;-&quot;??_);_(@_)"/>
  </numFmts>
  <fonts count="25"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0"/>
      <color rgb="FF000000"/>
      <name val="Times New Roman"/>
      <family val="1"/>
    </font>
    <font>
      <sz val="12"/>
      <name val="Calibri"/>
      <family val="2"/>
      <scheme val="minor"/>
    </font>
    <font>
      <vertAlign val="superscript"/>
      <sz val="12"/>
      <name val="Calibri"/>
      <family val="2"/>
      <scheme val="minor"/>
    </font>
    <font>
      <b/>
      <sz val="12"/>
      <name val="Calibri"/>
      <family val="2"/>
      <scheme val="minor"/>
    </font>
    <font>
      <i/>
      <sz val="12"/>
      <name val="Calibri"/>
      <family val="2"/>
      <scheme val="minor"/>
    </font>
    <font>
      <b/>
      <shadow/>
      <sz val="12"/>
      <color indexed="8"/>
      <name val="Calibri"/>
      <family val="2"/>
      <scheme val="minor"/>
    </font>
    <font>
      <b/>
      <i/>
      <sz val="12"/>
      <name val="Calibri"/>
      <family val="2"/>
      <scheme val="minor"/>
    </font>
    <font>
      <sz val="1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sz val="10"/>
      <name val="Arial"/>
      <family val="2"/>
    </font>
    <font>
      <b/>
      <sz val="11"/>
      <color theme="0"/>
      <name val="Calibri"/>
      <family val="2"/>
      <scheme val="minor"/>
    </font>
    <font>
      <sz val="12"/>
      <name val="Arabic Transparent"/>
      <charset val="178"/>
    </font>
    <font>
      <b/>
      <sz val="12"/>
      <color indexed="8"/>
      <name val="Calibri"/>
      <family val="2"/>
    </font>
    <font>
      <sz val="12"/>
      <color indexed="8"/>
      <name val="Calibri"/>
      <family val="2"/>
    </font>
    <font>
      <sz val="8"/>
      <name val="Calibri"/>
      <family val="2"/>
      <scheme val="minor"/>
    </font>
    <font>
      <sz val="12"/>
      <name val="Calibri"/>
      <family val="2"/>
    </font>
    <font>
      <sz val="12"/>
      <color rgb="FF000000"/>
      <name val="Calibri"/>
      <family val="2"/>
      <scheme val="minor"/>
    </font>
    <font>
      <b/>
      <sz val="12"/>
      <color rgb="FF000000"/>
      <name val="Calibri"/>
      <family val="2"/>
      <scheme val="minor"/>
    </font>
    <font>
      <b/>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A5A5A5"/>
      </patternFill>
    </fill>
  </fills>
  <borders count="2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1">
    <xf numFmtId="0" fontId="0" fillId="0" borderId="0"/>
    <xf numFmtId="164" fontId="1" fillId="0" borderId="0" applyFont="0" applyFill="0" applyBorder="0" applyAlignment="0" applyProtection="0"/>
    <xf numFmtId="0" fontId="2" fillId="0" borderId="0"/>
    <xf numFmtId="0" fontId="1" fillId="0" borderId="0"/>
    <xf numFmtId="38" fontId="2" fillId="0" borderId="0" applyFont="0" applyFill="0" applyBorder="0" applyAlignment="0" applyProtection="0">
      <alignment vertical="center"/>
    </xf>
    <xf numFmtId="0" fontId="4" fillId="0" borderId="0"/>
    <xf numFmtId="164" fontId="1" fillId="0" borderId="0" applyFont="0" applyFill="0" applyBorder="0" applyAlignment="0" applyProtection="0"/>
    <xf numFmtId="164" fontId="1" fillId="0" borderId="0" applyFont="0" applyFill="0" applyBorder="0" applyAlignment="0" applyProtection="0"/>
    <xf numFmtId="0" fontId="2" fillId="0" borderId="0"/>
    <xf numFmtId="0" fontId="15" fillId="0" borderId="0"/>
    <xf numFmtId="0" fontId="16" fillId="4" borderId="13" applyNumberFormat="0" applyAlignment="0" applyProtection="0"/>
  </cellStyleXfs>
  <cellXfs count="137">
    <xf numFmtId="0" fontId="0" fillId="0" borderId="0" xfId="0"/>
    <xf numFmtId="0" fontId="3" fillId="0" borderId="0" xfId="0" applyFont="1"/>
    <xf numFmtId="0" fontId="2" fillId="0" borderId="0" xfId="0" applyFont="1"/>
    <xf numFmtId="0" fontId="2" fillId="0" borderId="0" xfId="0" applyFont="1" applyAlignment="1">
      <alignment vertical="center"/>
    </xf>
    <xf numFmtId="0" fontId="3" fillId="0" borderId="0" xfId="0" applyFont="1" applyAlignment="1">
      <alignment vertical="center"/>
    </xf>
    <xf numFmtId="0" fontId="11" fillId="0" borderId="2" xfId="2" applyFont="1" applyBorder="1" applyAlignment="1">
      <alignment vertical="center" wrapText="1"/>
    </xf>
    <xf numFmtId="0" fontId="5" fillId="0" borderId="2" xfId="0" quotePrefix="1"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center" wrapText="1"/>
    </xf>
    <xf numFmtId="0" fontId="5" fillId="0" borderId="2" xfId="0" quotePrefix="1" applyFont="1" applyBorder="1" applyAlignment="1">
      <alignment vertical="top" wrapText="1"/>
    </xf>
    <xf numFmtId="43" fontId="2" fillId="0" borderId="0" xfId="0" applyNumberFormat="1" applyFont="1"/>
    <xf numFmtId="0" fontId="5" fillId="0" borderId="2" xfId="2" applyFont="1" applyBorder="1" applyAlignment="1">
      <alignment horizontal="center" wrapText="1"/>
    </xf>
    <xf numFmtId="0" fontId="5" fillId="0" borderId="2" xfId="0" applyFont="1" applyBorder="1" applyAlignment="1">
      <alignment horizontal="center" vertical="top" wrapText="1"/>
    </xf>
    <xf numFmtId="0" fontId="5" fillId="0" borderId="2" xfId="0" applyFont="1" applyBorder="1" applyAlignment="1">
      <alignment horizontal="justify"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xf>
    <xf numFmtId="0" fontId="5" fillId="0" borderId="2" xfId="0" applyFont="1" applyBorder="1" applyAlignment="1">
      <alignment horizontal="center" vertical="top"/>
    </xf>
    <xf numFmtId="0" fontId="7" fillId="0" borderId="2" xfId="0" applyFont="1" applyBorder="1" applyAlignment="1">
      <alignment horizontal="left" vertical="top" wrapText="1"/>
    </xf>
    <xf numFmtId="0" fontId="5" fillId="0" borderId="2" xfId="0" applyFont="1" applyBorder="1" applyAlignment="1">
      <alignment horizontal="center"/>
    </xf>
    <xf numFmtId="0" fontId="5" fillId="0" borderId="2" xfId="2" applyFont="1" applyBorder="1" applyAlignment="1">
      <alignment horizontal="left" vertical="top" wrapText="1"/>
    </xf>
    <xf numFmtId="43"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49" fontId="5" fillId="0" borderId="2" xfId="0" applyNumberFormat="1" applyFont="1" applyBorder="1" applyAlignment="1">
      <alignment horizontal="center" vertical="top"/>
    </xf>
    <xf numFmtId="165" fontId="5" fillId="0" borderId="2" xfId="0" applyNumberFormat="1" applyFont="1" applyBorder="1" applyAlignment="1">
      <alignment horizontal="center"/>
    </xf>
    <xf numFmtId="2" fontId="5" fillId="0" borderId="2" xfId="0" applyNumberFormat="1" applyFont="1" applyBorder="1" applyAlignment="1">
      <alignment horizontal="center" vertical="top"/>
    </xf>
    <xf numFmtId="0" fontId="12" fillId="3" borderId="2" xfId="3" applyFont="1" applyFill="1" applyBorder="1" applyAlignment="1">
      <alignment horizontal="left" vertical="center" wrapText="1"/>
    </xf>
    <xf numFmtId="0" fontId="12" fillId="2" borderId="2" xfId="0" applyFont="1" applyFill="1" applyBorder="1" applyAlignment="1">
      <alignment horizontal="center" vertical="top"/>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1" fillId="0" borderId="9" xfId="2" applyFont="1" applyBorder="1" applyAlignment="1">
      <alignment vertical="center" wrapText="1"/>
    </xf>
    <xf numFmtId="166" fontId="5" fillId="0" borderId="2" xfId="0" applyNumberFormat="1" applyFont="1" applyBorder="1" applyAlignment="1">
      <alignment horizontal="center" vertical="top"/>
    </xf>
    <xf numFmtId="0" fontId="12" fillId="0" borderId="2" xfId="0" applyFont="1" applyBorder="1" applyAlignment="1">
      <alignment horizontal="center"/>
    </xf>
    <xf numFmtId="0" fontId="12" fillId="0" borderId="2" xfId="0" applyFont="1" applyBorder="1" applyAlignment="1">
      <alignment horizontal="left" vertical="top" wrapText="1"/>
    </xf>
    <xf numFmtId="0" fontId="12" fillId="0" borderId="2" xfId="10" applyFont="1" applyFill="1" applyBorder="1" applyAlignment="1">
      <alignment horizontal="center" wrapText="1"/>
    </xf>
    <xf numFmtId="3" fontId="5" fillId="0" borderId="2" xfId="0" applyNumberFormat="1" applyFont="1" applyBorder="1" applyAlignment="1">
      <alignment horizontal="center"/>
    </xf>
    <xf numFmtId="0" fontId="7" fillId="0" borderId="9" xfId="0" applyFont="1" applyBorder="1" applyAlignment="1">
      <alignment horizontal="left" vertical="top" wrapText="1"/>
    </xf>
    <xf numFmtId="0" fontId="7" fillId="0" borderId="2" xfId="2" applyFont="1" applyBorder="1" applyAlignment="1">
      <alignment horizontal="center" vertical="center" wrapText="1"/>
    </xf>
    <xf numFmtId="3" fontId="7" fillId="0" borderId="2" xfId="2" applyNumberFormat="1" applyFont="1" applyBorder="1" applyAlignment="1" applyProtection="1">
      <alignment horizontal="center" vertical="center" wrapText="1"/>
      <protection locked="0"/>
    </xf>
    <xf numFmtId="0" fontId="5" fillId="0" borderId="9" xfId="0" applyFont="1" applyBorder="1" applyAlignment="1">
      <alignment horizontal="left" vertical="center" wrapText="1"/>
    </xf>
    <xf numFmtId="166" fontId="5" fillId="0" borderId="2" xfId="0" applyNumberFormat="1" applyFont="1" applyBorder="1" applyAlignment="1" applyProtection="1">
      <alignment horizontal="center" vertical="top"/>
      <protection locked="0"/>
    </xf>
    <xf numFmtId="0" fontId="5" fillId="0" borderId="9" xfId="0" applyFont="1" applyBorder="1" applyAlignment="1">
      <alignment horizontal="center" vertical="center" wrapText="1"/>
    </xf>
    <xf numFmtId="166" fontId="5" fillId="0" borderId="6" xfId="0" applyNumberFormat="1" applyFont="1" applyBorder="1" applyAlignment="1" applyProtection="1">
      <alignment horizontal="center" vertical="top"/>
      <protection locked="0"/>
    </xf>
    <xf numFmtId="0" fontId="7" fillId="0" borderId="8" xfId="0" applyFont="1" applyBorder="1" applyAlignment="1">
      <alignment horizontal="left" vertical="center" wrapText="1"/>
    </xf>
    <xf numFmtId="0" fontId="5" fillId="0" borderId="18" xfId="0" applyFont="1" applyBorder="1" applyAlignment="1">
      <alignment horizontal="left" vertical="center" wrapText="1"/>
    </xf>
    <xf numFmtId="0" fontId="5" fillId="0" borderId="16" xfId="0" applyFont="1" applyBorder="1" applyAlignment="1">
      <alignment horizontal="left" vertical="center" wrapText="1"/>
    </xf>
    <xf numFmtId="0" fontId="5" fillId="0" borderId="21" xfId="0" applyFont="1" applyBorder="1" applyAlignment="1">
      <alignment horizontal="left" vertical="center" wrapText="1"/>
    </xf>
    <xf numFmtId="0" fontId="12" fillId="3" borderId="2" xfId="0" applyFont="1" applyFill="1" applyBorder="1" applyAlignment="1">
      <alignment horizontal="left" vertical="center" wrapText="1"/>
    </xf>
    <xf numFmtId="0" fontId="12" fillId="0" borderId="2" xfId="0" applyFont="1" applyBorder="1" applyAlignment="1">
      <alignment horizontal="left" vertical="center" wrapText="1"/>
    </xf>
    <xf numFmtId="0" fontId="5" fillId="2" borderId="7" xfId="0" applyFont="1" applyFill="1" applyBorder="1" applyAlignment="1">
      <alignment vertical="center" wrapText="1"/>
    </xf>
    <xf numFmtId="49" fontId="5" fillId="0" borderId="9" xfId="0" applyNumberFormat="1" applyFont="1" applyBorder="1" applyAlignment="1">
      <alignment vertical="top"/>
    </xf>
    <xf numFmtId="3" fontId="5" fillId="0" borderId="2" xfId="2" applyNumberFormat="1" applyFont="1" applyBorder="1" applyAlignment="1">
      <alignment horizontal="center"/>
    </xf>
    <xf numFmtId="3" fontId="5" fillId="0" borderId="2" xfId="2" applyNumberFormat="1" applyFont="1" applyBorder="1" applyAlignment="1">
      <alignment horizontal="center" wrapText="1"/>
    </xf>
    <xf numFmtId="3" fontId="12" fillId="3" borderId="2" xfId="6" applyNumberFormat="1" applyFont="1" applyFill="1" applyBorder="1" applyAlignment="1">
      <alignment horizontal="center" wrapText="1"/>
    </xf>
    <xf numFmtId="3" fontId="5" fillId="0" borderId="9" xfId="0" applyNumberFormat="1" applyFont="1" applyBorder="1" applyAlignment="1" applyProtection="1">
      <alignment horizontal="left" vertical="center" wrapText="1"/>
      <protection locked="0"/>
    </xf>
    <xf numFmtId="3" fontId="5" fillId="0" borderId="9" xfId="1" applyNumberFormat="1" applyFont="1" applyFill="1" applyBorder="1" applyAlignment="1" applyProtection="1">
      <alignment horizontal="center" vertical="center" wrapText="1"/>
      <protection locked="0"/>
    </xf>
    <xf numFmtId="3" fontId="5" fillId="0" borderId="2" xfId="1" applyNumberFormat="1" applyFont="1" applyFill="1" applyBorder="1" applyAlignment="1" applyProtection="1">
      <alignment horizontal="center" vertical="center" wrapText="1"/>
      <protection locked="0"/>
    </xf>
    <xf numFmtId="3" fontId="7" fillId="0" borderId="2" xfId="0" applyNumberFormat="1" applyFont="1" applyBorder="1" applyAlignment="1">
      <alignment horizontal="center" vertical="center" wrapText="1"/>
    </xf>
    <xf numFmtId="3" fontId="2" fillId="0" borderId="0" xfId="0" applyNumberFormat="1" applyFont="1"/>
    <xf numFmtId="3" fontId="5" fillId="0" borderId="2" xfId="1" applyNumberFormat="1" applyFont="1" applyFill="1" applyBorder="1" applyAlignment="1"/>
    <xf numFmtId="3" fontId="12" fillId="0" borderId="2" xfId="1" applyNumberFormat="1" applyFont="1" applyFill="1" applyBorder="1" applyAlignment="1">
      <alignment wrapText="1"/>
    </xf>
    <xf numFmtId="3" fontId="5" fillId="0" borderId="9"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3" fontId="12" fillId="2" borderId="2" xfId="1" applyNumberFormat="1" applyFont="1" applyFill="1" applyBorder="1" applyAlignment="1">
      <alignment vertical="center"/>
    </xf>
    <xf numFmtId="3" fontId="7" fillId="0" borderId="2" xfId="0" applyNumberFormat="1" applyFont="1" applyBorder="1" applyAlignment="1">
      <alignment horizontal="center" vertical="center"/>
    </xf>
    <xf numFmtId="49" fontId="5" fillId="3" borderId="2" xfId="0" applyNumberFormat="1" applyFont="1" applyFill="1" applyBorder="1" applyAlignment="1">
      <alignment horizontal="center" vertical="top"/>
    </xf>
    <xf numFmtId="49" fontId="5" fillId="0" borderId="2" xfId="0" applyNumberFormat="1" applyFont="1" applyBorder="1" applyAlignment="1">
      <alignment horizontal="center" vertical="center"/>
    </xf>
    <xf numFmtId="0" fontId="5" fillId="3" borderId="2" xfId="0" applyFont="1" applyFill="1" applyBorder="1" applyAlignment="1">
      <alignment horizontal="left" vertical="center" wrapText="1"/>
    </xf>
    <xf numFmtId="0" fontId="5" fillId="3" borderId="2" xfId="0" applyFont="1" applyFill="1" applyBorder="1" applyAlignment="1">
      <alignment horizontal="center"/>
    </xf>
    <xf numFmtId="4" fontId="5" fillId="3" borderId="2" xfId="0" applyNumberFormat="1" applyFont="1" applyFill="1" applyBorder="1" applyAlignment="1">
      <alignment horizontal="center"/>
    </xf>
    <xf numFmtId="3" fontId="5" fillId="3" borderId="2" xfId="0" applyNumberFormat="1" applyFont="1" applyFill="1" applyBorder="1" applyAlignment="1">
      <alignment horizontal="center"/>
    </xf>
    <xf numFmtId="3" fontId="5" fillId="3" borderId="2" xfId="1" applyNumberFormat="1" applyFont="1" applyFill="1" applyBorder="1" applyAlignment="1"/>
    <xf numFmtId="0" fontId="5" fillId="3" borderId="2" xfId="0" applyFont="1" applyFill="1" applyBorder="1" applyAlignment="1">
      <alignment horizontal="center" vertical="top"/>
    </xf>
    <xf numFmtId="0" fontId="7" fillId="3" borderId="2" xfId="0" applyFont="1" applyFill="1" applyBorder="1" applyAlignment="1">
      <alignment horizontal="left" vertical="top" wrapText="1"/>
    </xf>
    <xf numFmtId="43" fontId="5" fillId="3" borderId="2" xfId="1" applyNumberFormat="1" applyFont="1" applyFill="1" applyBorder="1" applyAlignment="1">
      <alignment horizontal="center"/>
    </xf>
    <xf numFmtId="0" fontId="5" fillId="3" borderId="2" xfId="0" applyFont="1" applyFill="1" applyBorder="1" applyAlignment="1">
      <alignment horizontal="center" vertical="center" wrapText="1"/>
    </xf>
    <xf numFmtId="3" fontId="5" fillId="3" borderId="2" xfId="0" applyNumberFormat="1" applyFont="1" applyFill="1" applyBorder="1" applyAlignment="1">
      <alignment horizontal="center" wrapText="1"/>
    </xf>
    <xf numFmtId="3" fontId="5" fillId="3" borderId="2" xfId="1" applyNumberFormat="1" applyFont="1" applyFill="1" applyBorder="1" applyAlignment="1">
      <alignment horizontal="center"/>
    </xf>
    <xf numFmtId="0" fontId="7" fillId="3" borderId="2" xfId="0" applyFont="1" applyFill="1" applyBorder="1" applyAlignment="1">
      <alignment vertical="top" wrapText="1"/>
    </xf>
    <xf numFmtId="0" fontId="5" fillId="3" borderId="2" xfId="0" quotePrefix="1" applyFont="1" applyFill="1" applyBorder="1" applyAlignment="1">
      <alignment horizontal="left" vertical="top" wrapText="1"/>
    </xf>
    <xf numFmtId="165" fontId="5" fillId="3" borderId="2" xfId="0" applyNumberFormat="1" applyFont="1" applyFill="1" applyBorder="1" applyAlignment="1">
      <alignment horizontal="center"/>
    </xf>
    <xf numFmtId="0" fontId="5" fillId="2" borderId="2" xfId="0" applyFont="1" applyFill="1" applyBorder="1" applyAlignment="1">
      <alignment horizontal="center"/>
    </xf>
    <xf numFmtId="4" fontId="5" fillId="2" borderId="2" xfId="0" applyNumberFormat="1" applyFont="1" applyFill="1" applyBorder="1" applyAlignment="1">
      <alignment horizontal="center"/>
    </xf>
    <xf numFmtId="3" fontId="5" fillId="2" borderId="2" xfId="0" applyNumberFormat="1" applyFont="1" applyFill="1" applyBorder="1" applyAlignment="1">
      <alignment horizontal="center"/>
    </xf>
    <xf numFmtId="0" fontId="5" fillId="2" borderId="2" xfId="0" applyFont="1" applyFill="1" applyBorder="1" applyAlignment="1">
      <alignment horizontal="center" vertical="top"/>
    </xf>
    <xf numFmtId="0" fontId="5" fillId="2" borderId="2" xfId="0" quotePrefix="1" applyFont="1" applyFill="1" applyBorder="1" applyAlignment="1">
      <alignment horizontal="left" vertical="top" wrapText="1"/>
    </xf>
    <xf numFmtId="167" fontId="17" fillId="2" borderId="2" xfId="1"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justify" vertical="center" wrapText="1"/>
    </xf>
    <xf numFmtId="3" fontId="5" fillId="2" borderId="2" xfId="0" applyNumberFormat="1" applyFont="1" applyFill="1" applyBorder="1" applyAlignment="1">
      <alignment horizontal="center" vertical="center" wrapText="1"/>
    </xf>
    <xf numFmtId="3" fontId="5" fillId="2" borderId="2" xfId="1" applyNumberFormat="1" applyFont="1" applyFill="1" applyBorder="1" applyAlignment="1">
      <alignment horizontal="center"/>
    </xf>
    <xf numFmtId="0" fontId="7" fillId="2" borderId="2" xfId="0"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2" xfId="0" applyFont="1" applyFill="1" applyBorder="1" applyAlignment="1">
      <alignment horizontal="center" vertical="center" wrapText="1"/>
    </xf>
    <xf numFmtId="43" fontId="9" fillId="2" borderId="2"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top"/>
    </xf>
    <xf numFmtId="0" fontId="7" fillId="2" borderId="2" xfId="0" quotePrefix="1" applyFont="1" applyFill="1" applyBorder="1" applyAlignment="1">
      <alignment horizontal="justify" vertical="justify" wrapText="1"/>
    </xf>
    <xf numFmtId="0" fontId="22" fillId="3" borderId="2" xfId="2" applyFont="1" applyFill="1" applyBorder="1" applyAlignment="1">
      <alignment horizontal="justify" vertical="center" wrapText="1"/>
    </xf>
    <xf numFmtId="0" fontId="5" fillId="3" borderId="2" xfId="2" applyFont="1" applyFill="1" applyBorder="1" applyAlignment="1">
      <alignment horizontal="left" vertical="top" wrapText="1"/>
    </xf>
    <xf numFmtId="0" fontId="23" fillId="3" borderId="2" xfId="0" applyFont="1" applyFill="1" applyBorder="1" applyAlignment="1">
      <alignment horizontal="left" vertical="top" wrapText="1"/>
    </xf>
    <xf numFmtId="0" fontId="5" fillId="3" borderId="2" xfId="0" applyFont="1" applyFill="1" applyBorder="1" applyAlignment="1">
      <alignment horizontal="justify" vertical="top" wrapText="1"/>
    </xf>
    <xf numFmtId="0" fontId="14" fillId="2" borderId="2" xfId="0" applyFont="1" applyFill="1" applyBorder="1" applyAlignment="1">
      <alignment horizontal="justify" vertical="top" wrapText="1"/>
    </xf>
    <xf numFmtId="0" fontId="11" fillId="0" borderId="6" xfId="2" applyFont="1" applyBorder="1" applyAlignment="1">
      <alignment horizontal="left" vertical="center" wrapText="1"/>
    </xf>
    <xf numFmtId="0" fontId="11" fillId="0" borderId="7" xfId="2" applyFont="1" applyBorder="1" applyAlignment="1">
      <alignment horizontal="left" vertical="center" wrapText="1"/>
    </xf>
    <xf numFmtId="0" fontId="11" fillId="0" borderId="8" xfId="2" applyFont="1" applyBorder="1" applyAlignment="1">
      <alignment horizontal="left" vertical="center" wrapText="1"/>
    </xf>
    <xf numFmtId="0" fontId="5" fillId="0" borderId="2" xfId="0" applyFont="1" applyBorder="1" applyAlignment="1">
      <alignment horizontal="center"/>
    </xf>
    <xf numFmtId="4" fontId="5" fillId="0" borderId="9" xfId="0" applyNumberFormat="1" applyFont="1" applyBorder="1" applyAlignment="1">
      <alignment horizontal="center"/>
    </xf>
    <xf numFmtId="4" fontId="5" fillId="0" borderId="14" xfId="0" applyNumberFormat="1" applyFont="1" applyBorder="1" applyAlignment="1">
      <alignment horizontal="center"/>
    </xf>
    <xf numFmtId="4" fontId="5" fillId="0" borderId="15" xfId="0" applyNumberFormat="1" applyFont="1" applyBorder="1" applyAlignment="1">
      <alignment horizontal="center"/>
    </xf>
    <xf numFmtId="3" fontId="5" fillId="0" borderId="9" xfId="0" applyNumberFormat="1" applyFont="1" applyBorder="1" applyAlignment="1">
      <alignment horizontal="center"/>
    </xf>
    <xf numFmtId="3" fontId="5" fillId="0" borderId="14" xfId="0" applyNumberFormat="1" applyFont="1" applyBorder="1" applyAlignment="1">
      <alignment horizontal="center"/>
    </xf>
    <xf numFmtId="3" fontId="5" fillId="0" borderId="15" xfId="0" applyNumberFormat="1"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1" fillId="0" borderId="3" xfId="2" applyFont="1" applyBorder="1" applyAlignment="1">
      <alignment horizontal="left" vertical="center" wrapText="1"/>
    </xf>
    <xf numFmtId="0" fontId="11" fillId="0" borderId="4" xfId="2" applyFont="1" applyBorder="1" applyAlignment="1">
      <alignment horizontal="left" vertical="center" wrapText="1"/>
    </xf>
    <xf numFmtId="0" fontId="11" fillId="0" borderId="5" xfId="2" applyFont="1" applyBorder="1" applyAlignment="1">
      <alignment horizontal="left" vertical="center" wrapText="1"/>
    </xf>
    <xf numFmtId="0" fontId="11" fillId="3" borderId="6" xfId="2" applyFont="1" applyFill="1" applyBorder="1" applyAlignment="1">
      <alignment horizontal="left" vertical="center" wrapText="1"/>
    </xf>
    <xf numFmtId="0" fontId="11" fillId="3" borderId="7" xfId="2" applyFont="1" applyFill="1" applyBorder="1" applyAlignment="1">
      <alignment horizontal="left" vertical="center" wrapText="1"/>
    </xf>
    <xf numFmtId="0" fontId="11" fillId="3" borderId="8" xfId="2" applyFont="1" applyFill="1" applyBorder="1" applyAlignment="1">
      <alignment horizontal="left" vertical="center" wrapText="1"/>
    </xf>
    <xf numFmtId="0" fontId="7" fillId="0" borderId="2" xfId="0" applyFont="1" applyBorder="1" applyAlignment="1">
      <alignment horizontal="center" vertical="center" wrapText="1"/>
    </xf>
    <xf numFmtId="0" fontId="0" fillId="0" borderId="10" xfId="0"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5" fillId="0" borderId="2" xfId="2" applyFont="1" applyBorder="1" applyAlignment="1" applyProtection="1">
      <alignment horizontal="center" vertical="top" wrapText="1"/>
      <protection locked="0"/>
    </xf>
    <xf numFmtId="0" fontId="5" fillId="0" borderId="17" xfId="2" applyFont="1" applyBorder="1" applyAlignment="1" applyProtection="1">
      <alignment horizontal="center" vertical="top" wrapText="1"/>
      <protection locked="0"/>
    </xf>
    <xf numFmtId="0" fontId="5" fillId="0" borderId="6" xfId="2" applyFont="1" applyBorder="1" applyAlignment="1" applyProtection="1">
      <alignment horizontal="center" vertical="top" wrapText="1"/>
      <protection locked="0"/>
    </xf>
    <xf numFmtId="0" fontId="5" fillId="0" borderId="10" xfId="2" applyFont="1" applyBorder="1" applyAlignment="1" applyProtection="1">
      <alignment horizontal="center" vertical="top" wrapText="1"/>
      <protection locked="0"/>
    </xf>
    <xf numFmtId="0" fontId="5" fillId="0" borderId="15" xfId="2" applyFont="1" applyBorder="1" applyAlignment="1">
      <alignment horizontal="center" wrapText="1"/>
    </xf>
    <xf numFmtId="0" fontId="5" fillId="0" borderId="2" xfId="2" applyFont="1" applyBorder="1" applyAlignment="1">
      <alignment horizontal="center" wrapText="1"/>
    </xf>
    <xf numFmtId="0" fontId="5" fillId="0" borderId="9" xfId="2" applyFont="1" applyBorder="1" applyAlignment="1">
      <alignment horizontal="center" wrapText="1"/>
    </xf>
    <xf numFmtId="3" fontId="5" fillId="0" borderId="15" xfId="2" applyNumberFormat="1" applyFont="1" applyBorder="1" applyAlignment="1" applyProtection="1">
      <alignment horizontal="center" wrapText="1"/>
      <protection locked="0"/>
    </xf>
    <xf numFmtId="3" fontId="5" fillId="0" borderId="2" xfId="2" applyNumberFormat="1" applyFont="1" applyBorder="1" applyAlignment="1" applyProtection="1">
      <alignment horizontal="center" wrapText="1"/>
      <protection locked="0"/>
    </xf>
    <xf numFmtId="3" fontId="5" fillId="0" borderId="9" xfId="2" applyNumberFormat="1" applyFont="1" applyBorder="1" applyAlignment="1" applyProtection="1">
      <alignment horizontal="center" wrapText="1"/>
      <protection locked="0"/>
    </xf>
    <xf numFmtId="3" fontId="5" fillId="0" borderId="19" xfId="2" applyNumberFormat="1" applyFont="1" applyBorder="1" applyAlignment="1" applyProtection="1">
      <alignment horizontal="center" wrapText="1"/>
      <protection locked="0"/>
    </xf>
    <xf numFmtId="3" fontId="5" fillId="0" borderId="20" xfId="2" applyNumberFormat="1" applyFont="1" applyBorder="1" applyAlignment="1" applyProtection="1">
      <alignment horizontal="center" wrapText="1"/>
      <protection locked="0"/>
    </xf>
    <xf numFmtId="3" fontId="5" fillId="0" borderId="22" xfId="2" applyNumberFormat="1" applyFont="1" applyBorder="1" applyAlignment="1" applyProtection="1">
      <alignment horizontal="center" wrapText="1"/>
      <protection locked="0"/>
    </xf>
  </cellXfs>
  <cellStyles count="11">
    <cellStyle name="Check Cell" xfId="10" builtinId="23"/>
    <cellStyle name="Comma" xfId="1" builtinId="3"/>
    <cellStyle name="Comma [0] 3" xfId="4" xr:uid="{00000000-0005-0000-0000-000002000000}"/>
    <cellStyle name="Comma 2" xfId="6" xr:uid="{00000000-0005-0000-0000-000003000000}"/>
    <cellStyle name="Comma 3" xfId="7" xr:uid="{00000000-0005-0000-0000-000004000000}"/>
    <cellStyle name="Normal" xfId="0" builtinId="0"/>
    <cellStyle name="Normal 2" xfId="2" xr:uid="{00000000-0005-0000-0000-000006000000}"/>
    <cellStyle name="Normal 2 2" xfId="5" xr:uid="{00000000-0005-0000-0000-000007000000}"/>
    <cellStyle name="Normal 3" xfId="3" xr:uid="{00000000-0005-0000-0000-000008000000}"/>
    <cellStyle name="Normal 4" xfId="8" xr:uid="{00000000-0005-0000-0000-000009000000}"/>
    <cellStyle name="Normal 5" xfId="9" xr:uid="{00000000-0005-0000-0000-00000A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95251</xdr:colOff>
      <xdr:row>0</xdr:row>
      <xdr:rowOff>47625</xdr:rowOff>
    </xdr:from>
    <xdr:ext cx="676274" cy="797379"/>
    <xdr:pic>
      <xdr:nvPicPr>
        <xdr:cNvPr id="2" name="صورة 2" descr="UNHCR.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542926" y="47625"/>
          <a:ext cx="676274" cy="79737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F167"/>
  <sheetViews>
    <sheetView tabSelected="1" view="pageBreakPreview" zoomScaleNormal="100" zoomScaleSheetLayoutView="100" workbookViewId="0">
      <selection activeCell="B2" sqref="B2:F2"/>
    </sheetView>
  </sheetViews>
  <sheetFormatPr defaultColWidth="9.15625" defaultRowHeight="13.8" x14ac:dyDescent="0.45"/>
  <cols>
    <col min="1" max="1" width="6.68359375" style="2" customWidth="1"/>
    <col min="2" max="2" width="95.15625" style="2" customWidth="1"/>
    <col min="3" max="3" width="5.41796875" style="2" customWidth="1"/>
    <col min="4" max="4" width="14.26171875" style="10" customWidth="1"/>
    <col min="5" max="5" width="14" style="57" customWidth="1"/>
    <col min="6" max="6" width="15.578125" style="57" customWidth="1"/>
    <col min="7" max="7" width="23.26171875" style="1" customWidth="1"/>
    <col min="8" max="16384" width="9.15625" style="1"/>
  </cols>
  <sheetData>
    <row r="1" spans="1:6" s="4" customFormat="1" ht="69" customHeight="1" thickBot="1" x14ac:dyDescent="0.6">
      <c r="A1" s="112" t="s">
        <v>257</v>
      </c>
      <c r="B1" s="113"/>
      <c r="C1" s="113"/>
      <c r="D1" s="113"/>
      <c r="E1" s="113"/>
      <c r="F1" s="113"/>
    </row>
    <row r="2" spans="1:6" s="4" customFormat="1" ht="34.15" customHeight="1" x14ac:dyDescent="0.55000000000000004">
      <c r="A2" s="5">
        <v>1</v>
      </c>
      <c r="B2" s="114" t="s">
        <v>258</v>
      </c>
      <c r="C2" s="115"/>
      <c r="D2" s="115"/>
      <c r="E2" s="115"/>
      <c r="F2" s="116"/>
    </row>
    <row r="3" spans="1:6" s="4" customFormat="1" ht="25.15" customHeight="1" x14ac:dyDescent="0.55000000000000004">
      <c r="A3" s="5">
        <v>2</v>
      </c>
      <c r="B3" s="117" t="s">
        <v>0</v>
      </c>
      <c r="C3" s="118"/>
      <c r="D3" s="118"/>
      <c r="E3" s="118"/>
      <c r="F3" s="119"/>
    </row>
    <row r="4" spans="1:6" s="4" customFormat="1" ht="27" customHeight="1" x14ac:dyDescent="0.55000000000000004">
      <c r="A4" s="5">
        <v>3</v>
      </c>
      <c r="B4" s="102" t="s">
        <v>1</v>
      </c>
      <c r="C4" s="103"/>
      <c r="D4" s="103"/>
      <c r="E4" s="103"/>
      <c r="F4" s="104"/>
    </row>
    <row r="5" spans="1:6" s="4" customFormat="1" ht="21.6" customHeight="1" x14ac:dyDescent="0.55000000000000004">
      <c r="A5" s="5">
        <v>4</v>
      </c>
      <c r="B5" s="102" t="s">
        <v>2</v>
      </c>
      <c r="C5" s="103"/>
      <c r="D5" s="103"/>
      <c r="E5" s="103"/>
      <c r="F5" s="104"/>
    </row>
    <row r="6" spans="1:6" s="4" customFormat="1" ht="23.1" customHeight="1" x14ac:dyDescent="0.55000000000000004">
      <c r="A6" s="5">
        <v>5</v>
      </c>
      <c r="B6" s="102" t="s">
        <v>3</v>
      </c>
      <c r="C6" s="103"/>
      <c r="D6" s="103"/>
      <c r="E6" s="103"/>
      <c r="F6" s="104"/>
    </row>
    <row r="7" spans="1:6" s="4" customFormat="1" ht="26.5" customHeight="1" x14ac:dyDescent="0.55000000000000004">
      <c r="A7" s="5">
        <v>6</v>
      </c>
      <c r="B7" s="102" t="s">
        <v>4</v>
      </c>
      <c r="C7" s="103"/>
      <c r="D7" s="103"/>
      <c r="E7" s="103"/>
      <c r="F7" s="104"/>
    </row>
    <row r="8" spans="1:6" s="4" customFormat="1" ht="15.6" customHeight="1" x14ac:dyDescent="0.55000000000000004">
      <c r="A8" s="5">
        <v>7</v>
      </c>
      <c r="B8" s="102" t="s">
        <v>5</v>
      </c>
      <c r="C8" s="103"/>
      <c r="D8" s="103"/>
      <c r="E8" s="103"/>
      <c r="F8" s="104"/>
    </row>
    <row r="9" spans="1:6" s="4" customFormat="1" ht="22.9" customHeight="1" x14ac:dyDescent="0.55000000000000004">
      <c r="A9" s="5">
        <v>8</v>
      </c>
      <c r="B9" s="102" t="s">
        <v>6</v>
      </c>
      <c r="C9" s="103"/>
      <c r="D9" s="103"/>
      <c r="E9" s="103"/>
      <c r="F9" s="104"/>
    </row>
    <row r="10" spans="1:6" s="4" customFormat="1" ht="48.6" customHeight="1" x14ac:dyDescent="0.55000000000000004">
      <c r="A10" s="29">
        <v>9</v>
      </c>
      <c r="B10" s="121" t="s">
        <v>7</v>
      </c>
      <c r="C10" s="122"/>
      <c r="D10" s="122"/>
      <c r="E10" s="122"/>
      <c r="F10" s="123"/>
    </row>
    <row r="11" spans="1:6" s="4" customFormat="1" ht="15.6" customHeight="1" x14ac:dyDescent="0.55000000000000004">
      <c r="A11" s="120" t="s">
        <v>8</v>
      </c>
      <c r="B11" s="120"/>
      <c r="C11" s="120"/>
      <c r="D11" s="120"/>
      <c r="E11" s="120"/>
      <c r="F11" s="120"/>
    </row>
    <row r="12" spans="1:6" s="3" customFormat="1" ht="15.6" x14ac:dyDescent="0.55000000000000004">
      <c r="A12" s="90" t="s">
        <v>9</v>
      </c>
      <c r="B12" s="91" t="s">
        <v>10</v>
      </c>
      <c r="C12" s="92" t="s">
        <v>11</v>
      </c>
      <c r="D12" s="93" t="s">
        <v>12</v>
      </c>
      <c r="E12" s="94" t="s">
        <v>13</v>
      </c>
      <c r="F12" s="94" t="s">
        <v>14</v>
      </c>
    </row>
    <row r="13" spans="1:6" ht="218.5" customHeight="1" x14ac:dyDescent="0.6">
      <c r="A13" s="71">
        <v>1</v>
      </c>
      <c r="B13" s="72" t="s">
        <v>15</v>
      </c>
      <c r="C13" s="67" t="s">
        <v>16</v>
      </c>
      <c r="D13" s="73">
        <v>10000</v>
      </c>
      <c r="E13" s="69"/>
      <c r="F13" s="69">
        <f>E13*D13</f>
        <v>0</v>
      </c>
    </row>
    <row r="14" spans="1:6" ht="185.5" customHeight="1" x14ac:dyDescent="0.6">
      <c r="A14" s="74">
        <v>1.1000000000000001</v>
      </c>
      <c r="B14" s="97" t="s">
        <v>17</v>
      </c>
      <c r="C14" s="67" t="s">
        <v>18</v>
      </c>
      <c r="D14" s="73">
        <v>3400</v>
      </c>
      <c r="E14" s="75"/>
      <c r="F14" s="76">
        <f>E14*D14</f>
        <v>0</v>
      </c>
    </row>
    <row r="15" spans="1:6" ht="82.15" customHeight="1" x14ac:dyDescent="0.6">
      <c r="A15" s="71">
        <v>2</v>
      </c>
      <c r="B15" s="77" t="s">
        <v>19</v>
      </c>
      <c r="C15" s="67" t="s">
        <v>18</v>
      </c>
      <c r="D15" s="73">
        <v>1800</v>
      </c>
      <c r="E15" s="69"/>
      <c r="F15" s="69">
        <f t="shared" ref="F15" si="0">E15*D15</f>
        <v>0</v>
      </c>
    </row>
    <row r="16" spans="1:6" ht="99" customHeight="1" x14ac:dyDescent="0.6">
      <c r="A16" s="86">
        <v>3</v>
      </c>
      <c r="B16" s="87" t="s">
        <v>20</v>
      </c>
      <c r="C16" s="86" t="s">
        <v>21</v>
      </c>
      <c r="D16" s="88" t="s">
        <v>21</v>
      </c>
      <c r="E16" s="88"/>
      <c r="F16" s="89"/>
    </row>
    <row r="17" spans="1:6" ht="70.900000000000006" customHeight="1" x14ac:dyDescent="0.6">
      <c r="A17" s="16">
        <v>3.1</v>
      </c>
      <c r="B17" s="9" t="s">
        <v>22</v>
      </c>
      <c r="C17" s="18" t="s">
        <v>18</v>
      </c>
      <c r="D17" s="23">
        <v>430</v>
      </c>
      <c r="E17" s="34"/>
      <c r="F17" s="34">
        <f t="shared" ref="F17" si="1">E17*D17</f>
        <v>0</v>
      </c>
    </row>
    <row r="18" spans="1:6" ht="80.5" customHeight="1" x14ac:dyDescent="0.6">
      <c r="A18" s="16">
        <v>3.2</v>
      </c>
      <c r="B18" s="9" t="s">
        <v>23</v>
      </c>
      <c r="C18" s="18" t="s">
        <v>18</v>
      </c>
      <c r="D18" s="23">
        <v>155</v>
      </c>
      <c r="E18" s="34"/>
      <c r="F18" s="34">
        <f>E18*D18</f>
        <v>0</v>
      </c>
    </row>
    <row r="19" spans="1:6" ht="72.599999999999994" customHeight="1" x14ac:dyDescent="0.6">
      <c r="A19" s="16">
        <v>3.3</v>
      </c>
      <c r="B19" s="9" t="s">
        <v>24</v>
      </c>
      <c r="C19" s="18" t="s">
        <v>18</v>
      </c>
      <c r="D19" s="23">
        <v>470</v>
      </c>
      <c r="E19" s="34"/>
      <c r="F19" s="34">
        <f t="shared" ref="F19" si="2">E19*D19</f>
        <v>0</v>
      </c>
    </row>
    <row r="20" spans="1:6" ht="67.150000000000006" customHeight="1" x14ac:dyDescent="0.6">
      <c r="A20" s="16">
        <v>3.4</v>
      </c>
      <c r="B20" s="9" t="s">
        <v>25</v>
      </c>
      <c r="C20" s="18" t="s">
        <v>18</v>
      </c>
      <c r="D20" s="23">
        <v>250</v>
      </c>
      <c r="E20" s="34"/>
      <c r="F20" s="34">
        <f t="shared" ref="F20" si="3">E20*D20</f>
        <v>0</v>
      </c>
    </row>
    <row r="21" spans="1:6" ht="95.5" customHeight="1" x14ac:dyDescent="0.6">
      <c r="A21" s="16">
        <v>3.5</v>
      </c>
      <c r="B21" s="9" t="s">
        <v>26</v>
      </c>
      <c r="C21" s="18" t="s">
        <v>18</v>
      </c>
      <c r="D21" s="23">
        <v>910</v>
      </c>
      <c r="E21" s="34"/>
      <c r="F21" s="34">
        <f t="shared" ref="F21:F23" si="4">E21*D21</f>
        <v>0</v>
      </c>
    </row>
    <row r="22" spans="1:6" ht="75" customHeight="1" x14ac:dyDescent="0.6">
      <c r="A22" s="16">
        <v>3.6</v>
      </c>
      <c r="B22" s="9" t="s">
        <v>27</v>
      </c>
      <c r="C22" s="18" t="s">
        <v>16</v>
      </c>
      <c r="D22" s="23">
        <v>2450</v>
      </c>
      <c r="E22" s="34"/>
      <c r="F22" s="34">
        <f t="shared" si="4"/>
        <v>0</v>
      </c>
    </row>
    <row r="23" spans="1:6" ht="100.15" customHeight="1" x14ac:dyDescent="0.6">
      <c r="A23" s="16">
        <v>3.7</v>
      </c>
      <c r="B23" s="9" t="s">
        <v>28</v>
      </c>
      <c r="C23" s="18" t="s">
        <v>29</v>
      </c>
      <c r="D23" s="23">
        <v>55</v>
      </c>
      <c r="E23" s="34"/>
      <c r="F23" s="34">
        <f t="shared" si="4"/>
        <v>0</v>
      </c>
    </row>
    <row r="24" spans="1:6" ht="116.5" customHeight="1" x14ac:dyDescent="0.6">
      <c r="A24" s="16">
        <v>3.8</v>
      </c>
      <c r="B24" s="9" t="s">
        <v>30</v>
      </c>
      <c r="C24" s="18" t="s">
        <v>29</v>
      </c>
      <c r="D24" s="23">
        <v>90</v>
      </c>
      <c r="E24" s="34"/>
      <c r="F24" s="34">
        <f>E24*D24</f>
        <v>0</v>
      </c>
    </row>
    <row r="25" spans="1:6" ht="54.6" customHeight="1" x14ac:dyDescent="0.6">
      <c r="A25" s="83">
        <v>4</v>
      </c>
      <c r="B25" s="96" t="s">
        <v>31</v>
      </c>
      <c r="C25" s="80"/>
      <c r="D25" s="81"/>
      <c r="E25" s="82"/>
      <c r="F25" s="82"/>
    </row>
    <row r="26" spans="1:6" ht="84.6" customHeight="1" x14ac:dyDescent="0.6">
      <c r="A26" s="16">
        <v>4.0999999999999996</v>
      </c>
      <c r="B26" s="6" t="s">
        <v>32</v>
      </c>
      <c r="C26" s="18" t="s">
        <v>18</v>
      </c>
      <c r="D26" s="23">
        <v>1085</v>
      </c>
      <c r="E26" s="34"/>
      <c r="F26" s="34">
        <f>E26*D26</f>
        <v>0</v>
      </c>
    </row>
    <row r="27" spans="1:6" ht="114.6" customHeight="1" x14ac:dyDescent="0.6">
      <c r="A27" s="16">
        <v>4.2</v>
      </c>
      <c r="B27" s="6" t="s">
        <v>33</v>
      </c>
      <c r="C27" s="18" t="s">
        <v>18</v>
      </c>
      <c r="D27" s="23">
        <v>685</v>
      </c>
      <c r="E27" s="34"/>
      <c r="F27" s="34">
        <f>E27*D27</f>
        <v>0</v>
      </c>
    </row>
    <row r="28" spans="1:6" ht="70.900000000000006" customHeight="1" x14ac:dyDescent="0.6">
      <c r="A28" s="71">
        <v>4.3</v>
      </c>
      <c r="B28" s="78" t="s">
        <v>34</v>
      </c>
      <c r="C28" s="67" t="s">
        <v>18</v>
      </c>
      <c r="D28" s="79">
        <v>660</v>
      </c>
      <c r="E28" s="69"/>
      <c r="F28" s="69">
        <f>E28*D28</f>
        <v>0</v>
      </c>
    </row>
    <row r="29" spans="1:6" ht="36.6" customHeight="1" x14ac:dyDescent="0.6">
      <c r="A29" s="83">
        <v>5</v>
      </c>
      <c r="B29" s="84" t="s">
        <v>35</v>
      </c>
      <c r="C29" s="80"/>
      <c r="D29" s="85"/>
      <c r="E29" s="82"/>
      <c r="F29" s="82"/>
    </row>
    <row r="30" spans="1:6" ht="117" customHeight="1" x14ac:dyDescent="0.6">
      <c r="A30" s="16">
        <v>5.0999999999999996</v>
      </c>
      <c r="B30" s="13" t="s">
        <v>36</v>
      </c>
      <c r="C30" s="18" t="s">
        <v>16</v>
      </c>
      <c r="D30" s="23">
        <v>363</v>
      </c>
      <c r="E30" s="34"/>
      <c r="F30" s="34">
        <f t="shared" ref="F30" si="5">E30*D30</f>
        <v>0</v>
      </c>
    </row>
    <row r="31" spans="1:6" ht="79.900000000000006" customHeight="1" x14ac:dyDescent="0.6">
      <c r="A31" s="16">
        <v>5.2</v>
      </c>
      <c r="B31" s="98" t="s">
        <v>37</v>
      </c>
      <c r="C31" s="18" t="s">
        <v>16</v>
      </c>
      <c r="D31" s="23">
        <v>70</v>
      </c>
      <c r="E31" s="34"/>
      <c r="F31" s="34">
        <f t="shared" ref="F31:F34" si="6">E31*D31</f>
        <v>0</v>
      </c>
    </row>
    <row r="32" spans="1:6" ht="111.6" customHeight="1" x14ac:dyDescent="0.6">
      <c r="A32" s="16">
        <v>5.3</v>
      </c>
      <c r="B32" s="19" t="s">
        <v>231</v>
      </c>
      <c r="C32" s="18" t="s">
        <v>16</v>
      </c>
      <c r="D32" s="23">
        <v>150</v>
      </c>
      <c r="E32" s="50"/>
      <c r="F32" s="50">
        <f>E32*D32</f>
        <v>0</v>
      </c>
    </row>
    <row r="33" spans="1:6" ht="96.6" customHeight="1" x14ac:dyDescent="0.6">
      <c r="A33" s="16">
        <v>5.4</v>
      </c>
      <c r="B33" s="7" t="s">
        <v>38</v>
      </c>
      <c r="C33" s="11" t="s">
        <v>39</v>
      </c>
      <c r="D33" s="23">
        <v>1</v>
      </c>
      <c r="E33" s="50"/>
      <c r="F33" s="50">
        <f t="shared" ref="F33" si="7">E33*D33</f>
        <v>0</v>
      </c>
    </row>
    <row r="34" spans="1:6" ht="85.9" customHeight="1" x14ac:dyDescent="0.6">
      <c r="A34" s="16">
        <v>5.5</v>
      </c>
      <c r="B34" s="7" t="s">
        <v>40</v>
      </c>
      <c r="C34" s="11" t="s">
        <v>29</v>
      </c>
      <c r="D34" s="23">
        <v>180</v>
      </c>
      <c r="E34" s="50"/>
      <c r="F34" s="50">
        <f t="shared" si="6"/>
        <v>0</v>
      </c>
    </row>
    <row r="35" spans="1:6" ht="93.6" x14ac:dyDescent="0.6">
      <c r="A35" s="16">
        <v>5.6</v>
      </c>
      <c r="B35" s="7" t="s">
        <v>41</v>
      </c>
      <c r="C35" s="11" t="s">
        <v>29</v>
      </c>
      <c r="D35" s="23">
        <v>140</v>
      </c>
      <c r="E35" s="50"/>
      <c r="F35" s="50">
        <f t="shared" ref="F35" si="8">E35*D35</f>
        <v>0</v>
      </c>
    </row>
    <row r="36" spans="1:6" ht="40.9" customHeight="1" x14ac:dyDescent="0.6">
      <c r="A36" s="83">
        <v>6</v>
      </c>
      <c r="B36" s="84" t="s">
        <v>42</v>
      </c>
      <c r="C36" s="80"/>
      <c r="D36" s="81"/>
      <c r="E36" s="82"/>
      <c r="F36" s="82"/>
    </row>
    <row r="37" spans="1:6" ht="93.6" x14ac:dyDescent="0.6">
      <c r="A37" s="16">
        <v>6.1</v>
      </c>
      <c r="B37" s="6" t="s">
        <v>247</v>
      </c>
      <c r="C37" s="18" t="s">
        <v>16</v>
      </c>
      <c r="D37" s="15">
        <v>160</v>
      </c>
      <c r="E37" s="34"/>
      <c r="F37" s="34">
        <f>E37*D37</f>
        <v>0</v>
      </c>
    </row>
    <row r="38" spans="1:6" ht="38.5" customHeight="1" x14ac:dyDescent="0.6">
      <c r="A38" s="16">
        <v>7</v>
      </c>
      <c r="B38" s="6" t="s">
        <v>43</v>
      </c>
      <c r="C38" s="18"/>
      <c r="D38" s="15"/>
      <c r="E38" s="34"/>
      <c r="F38" s="34"/>
    </row>
    <row r="39" spans="1:6" ht="76.5" customHeight="1" x14ac:dyDescent="0.6">
      <c r="A39" s="12">
        <v>7.1</v>
      </c>
      <c r="B39" s="8" t="s">
        <v>232</v>
      </c>
      <c r="C39" s="11" t="s">
        <v>44</v>
      </c>
      <c r="D39" s="15">
        <v>3600</v>
      </c>
      <c r="E39" s="34"/>
      <c r="F39" s="58">
        <f t="shared" ref="F39:F40" si="9">D39*E39</f>
        <v>0</v>
      </c>
    </row>
    <row r="40" spans="1:6" ht="78.599999999999994" customHeight="1" x14ac:dyDescent="0.6">
      <c r="A40" s="12">
        <v>7.2</v>
      </c>
      <c r="B40" s="8" t="s">
        <v>233</v>
      </c>
      <c r="C40" s="18" t="s">
        <v>29</v>
      </c>
      <c r="D40" s="15">
        <v>1440</v>
      </c>
      <c r="E40" s="34"/>
      <c r="F40" s="58">
        <f t="shared" si="9"/>
        <v>0</v>
      </c>
    </row>
    <row r="41" spans="1:6" ht="46.8" x14ac:dyDescent="0.6">
      <c r="A41" s="12">
        <v>7.3</v>
      </c>
      <c r="B41" s="6" t="s">
        <v>234</v>
      </c>
      <c r="C41" s="18" t="s">
        <v>29</v>
      </c>
      <c r="D41" s="15">
        <v>440</v>
      </c>
      <c r="E41" s="34"/>
      <c r="F41" s="34">
        <f t="shared" ref="F41" si="10">E41*D41</f>
        <v>0</v>
      </c>
    </row>
    <row r="42" spans="1:6" ht="62.4" x14ac:dyDescent="0.6">
      <c r="A42" s="12">
        <v>7.4</v>
      </c>
      <c r="B42" s="8" t="s">
        <v>235</v>
      </c>
      <c r="C42" s="11" t="s">
        <v>44</v>
      </c>
      <c r="D42" s="15">
        <v>240</v>
      </c>
      <c r="E42" s="34"/>
      <c r="F42" s="58">
        <f t="shared" ref="F42" si="11">D42*E42</f>
        <v>0</v>
      </c>
    </row>
    <row r="43" spans="1:6" ht="78" x14ac:dyDescent="0.6">
      <c r="A43" s="12">
        <v>7.5</v>
      </c>
      <c r="B43" s="66" t="s">
        <v>236</v>
      </c>
      <c r="C43" s="11" t="s">
        <v>44</v>
      </c>
      <c r="D43" s="15">
        <v>1170</v>
      </c>
      <c r="E43" s="34"/>
      <c r="F43" s="58">
        <f t="shared" ref="F43" si="12">D43*E43</f>
        <v>0</v>
      </c>
    </row>
    <row r="44" spans="1:6" ht="83.5" customHeight="1" x14ac:dyDescent="0.6">
      <c r="A44" s="12">
        <v>7.6</v>
      </c>
      <c r="B44" s="8" t="s">
        <v>45</v>
      </c>
      <c r="C44" s="11" t="s">
        <v>44</v>
      </c>
      <c r="D44" s="15">
        <v>800</v>
      </c>
      <c r="E44" s="34"/>
      <c r="F44" s="58">
        <f>D44*E44</f>
        <v>0</v>
      </c>
    </row>
    <row r="45" spans="1:6" ht="31.2" x14ac:dyDescent="0.6">
      <c r="A45" s="83">
        <v>8</v>
      </c>
      <c r="B45" s="84" t="s">
        <v>46</v>
      </c>
      <c r="C45" s="80"/>
      <c r="D45" s="81"/>
      <c r="E45" s="82"/>
      <c r="F45" s="82"/>
    </row>
    <row r="46" spans="1:6" ht="102" customHeight="1" x14ac:dyDescent="0.6">
      <c r="A46" s="16">
        <v>8.1</v>
      </c>
      <c r="B46" s="6" t="s">
        <v>47</v>
      </c>
      <c r="C46" s="18" t="s">
        <v>16</v>
      </c>
      <c r="D46" s="15">
        <v>8000</v>
      </c>
      <c r="E46" s="34"/>
      <c r="F46" s="34">
        <f>E46*D46</f>
        <v>0</v>
      </c>
    </row>
    <row r="47" spans="1:6" ht="78" x14ac:dyDescent="0.6">
      <c r="A47" s="30">
        <v>8.1999999999999993</v>
      </c>
      <c r="B47" s="6" t="s">
        <v>48</v>
      </c>
      <c r="C47" s="18" t="s">
        <v>16</v>
      </c>
      <c r="D47" s="15">
        <v>4650</v>
      </c>
      <c r="E47" s="34"/>
      <c r="F47" s="34">
        <f>E47*D47</f>
        <v>0</v>
      </c>
    </row>
    <row r="48" spans="1:6" ht="62.4" x14ac:dyDescent="0.6">
      <c r="A48" s="30">
        <v>8.3000000000000007</v>
      </c>
      <c r="B48" s="6" t="s">
        <v>237</v>
      </c>
      <c r="C48" s="18" t="s">
        <v>16</v>
      </c>
      <c r="D48" s="15">
        <v>11450</v>
      </c>
      <c r="E48" s="34"/>
      <c r="F48" s="34">
        <f>E48*D48</f>
        <v>0</v>
      </c>
    </row>
    <row r="49" spans="1:6" ht="46.8" x14ac:dyDescent="0.6">
      <c r="A49" s="30">
        <v>8.4</v>
      </c>
      <c r="B49" s="6" t="s">
        <v>238</v>
      </c>
      <c r="C49" s="18" t="s">
        <v>16</v>
      </c>
      <c r="D49" s="15">
        <v>2000</v>
      </c>
      <c r="E49" s="34"/>
      <c r="F49" s="34">
        <f>E49*D49</f>
        <v>0</v>
      </c>
    </row>
    <row r="50" spans="1:6" ht="78" x14ac:dyDescent="0.6">
      <c r="A50" s="30">
        <v>8.5</v>
      </c>
      <c r="B50" s="6" t="s">
        <v>239</v>
      </c>
      <c r="C50" s="18" t="s">
        <v>29</v>
      </c>
      <c r="D50" s="15">
        <v>160</v>
      </c>
      <c r="E50" s="34"/>
      <c r="F50" s="34">
        <f t="shared" ref="F50" si="13">E50*D50</f>
        <v>0</v>
      </c>
    </row>
    <row r="51" spans="1:6" ht="78" x14ac:dyDescent="0.6">
      <c r="A51" s="30">
        <v>8.6</v>
      </c>
      <c r="B51" s="6" t="s">
        <v>240</v>
      </c>
      <c r="C51" s="18" t="s">
        <v>29</v>
      </c>
      <c r="D51" s="15">
        <v>1100</v>
      </c>
      <c r="E51" s="34"/>
      <c r="F51" s="34">
        <f t="shared" ref="F51" si="14">E51*D51</f>
        <v>0</v>
      </c>
    </row>
    <row r="52" spans="1:6" ht="82.9" customHeight="1" x14ac:dyDescent="0.6">
      <c r="A52" s="30">
        <v>8.6999999999999993</v>
      </c>
      <c r="B52" s="6" t="s">
        <v>241</v>
      </c>
      <c r="C52" s="18" t="s">
        <v>29</v>
      </c>
      <c r="D52" s="15">
        <v>160</v>
      </c>
      <c r="E52" s="34"/>
      <c r="F52" s="34">
        <f t="shared" ref="F52" si="15">E52*D52</f>
        <v>0</v>
      </c>
    </row>
    <row r="53" spans="1:6" ht="78" x14ac:dyDescent="0.6">
      <c r="A53" s="30">
        <v>8.8000000000000007</v>
      </c>
      <c r="B53" s="6" t="s">
        <v>49</v>
      </c>
      <c r="C53" s="18" t="s">
        <v>29</v>
      </c>
      <c r="D53" s="15">
        <v>200</v>
      </c>
      <c r="E53" s="34"/>
      <c r="F53" s="34">
        <f t="shared" ref="F53" si="16">E53*D53</f>
        <v>0</v>
      </c>
    </row>
    <row r="54" spans="1:6" ht="79.150000000000006" customHeight="1" x14ac:dyDescent="0.6">
      <c r="A54" s="30">
        <v>8.9</v>
      </c>
      <c r="B54" s="78" t="s">
        <v>242</v>
      </c>
      <c r="C54" s="18" t="s">
        <v>16</v>
      </c>
      <c r="D54" s="15">
        <v>2360</v>
      </c>
      <c r="E54" s="34"/>
      <c r="F54" s="34">
        <f t="shared" ref="F54" si="17">E54*D54</f>
        <v>0</v>
      </c>
    </row>
    <row r="55" spans="1:6" ht="78" x14ac:dyDescent="0.6">
      <c r="A55" s="24">
        <v>8.1</v>
      </c>
      <c r="B55" s="78" t="s">
        <v>243</v>
      </c>
      <c r="C55" s="18" t="s">
        <v>16</v>
      </c>
      <c r="D55" s="15">
        <v>300</v>
      </c>
      <c r="E55" s="34"/>
      <c r="F55" s="34">
        <f t="shared" ref="F55" si="18">E55*D55</f>
        <v>0</v>
      </c>
    </row>
    <row r="56" spans="1:6" ht="31.2" x14ac:dyDescent="0.6">
      <c r="A56" s="83">
        <v>9</v>
      </c>
      <c r="B56" s="84" t="s">
        <v>50</v>
      </c>
      <c r="C56" s="80"/>
      <c r="D56" s="81"/>
      <c r="E56" s="82"/>
      <c r="F56" s="82"/>
    </row>
    <row r="57" spans="1:6" ht="300" customHeight="1" x14ac:dyDescent="0.6">
      <c r="A57" s="22" t="s">
        <v>51</v>
      </c>
      <c r="B57" s="99" t="s">
        <v>248</v>
      </c>
      <c r="C57" s="18" t="s">
        <v>39</v>
      </c>
      <c r="D57" s="15">
        <v>1</v>
      </c>
      <c r="E57" s="34"/>
      <c r="F57" s="34">
        <f t="shared" ref="F57:F71" si="19">E57*D57</f>
        <v>0</v>
      </c>
    </row>
    <row r="58" spans="1:6" ht="171.6" x14ac:dyDescent="0.6">
      <c r="A58" s="22" t="s">
        <v>52</v>
      </c>
      <c r="B58" s="17" t="s">
        <v>53</v>
      </c>
      <c r="C58" s="18" t="s">
        <v>9</v>
      </c>
      <c r="D58" s="15">
        <v>10</v>
      </c>
      <c r="E58" s="34"/>
      <c r="F58" s="34">
        <f t="shared" ref="F58" si="20">E58*D58</f>
        <v>0</v>
      </c>
    </row>
    <row r="59" spans="1:6" ht="68.5" customHeight="1" x14ac:dyDescent="0.6">
      <c r="A59" s="22" t="s">
        <v>54</v>
      </c>
      <c r="B59" s="6" t="s">
        <v>55</v>
      </c>
      <c r="C59" s="18" t="s">
        <v>9</v>
      </c>
      <c r="D59" s="15">
        <v>20</v>
      </c>
      <c r="E59" s="34"/>
      <c r="F59" s="34">
        <f t="shared" si="19"/>
        <v>0</v>
      </c>
    </row>
    <row r="60" spans="1:6" ht="181.15" customHeight="1" x14ac:dyDescent="0.6">
      <c r="A60" s="22" t="s">
        <v>56</v>
      </c>
      <c r="B60" s="8" t="s">
        <v>57</v>
      </c>
      <c r="C60" s="18" t="s">
        <v>9</v>
      </c>
      <c r="D60" s="15">
        <v>6</v>
      </c>
      <c r="E60" s="34"/>
      <c r="F60" s="58">
        <f t="shared" si="19"/>
        <v>0</v>
      </c>
    </row>
    <row r="61" spans="1:6" ht="202.8" x14ac:dyDescent="0.6">
      <c r="A61" s="22" t="s">
        <v>58</v>
      </c>
      <c r="B61" s="8" t="s">
        <v>59</v>
      </c>
      <c r="C61" s="18" t="s">
        <v>9</v>
      </c>
      <c r="D61" s="15">
        <v>20</v>
      </c>
      <c r="E61" s="51"/>
      <c r="F61" s="58">
        <f t="shared" si="19"/>
        <v>0</v>
      </c>
    </row>
    <row r="62" spans="1:6" ht="63.6" customHeight="1" x14ac:dyDescent="0.6">
      <c r="A62" s="22" t="s">
        <v>60</v>
      </c>
      <c r="B62" s="66" t="s">
        <v>61</v>
      </c>
      <c r="C62" s="67" t="s">
        <v>9</v>
      </c>
      <c r="D62" s="68">
        <v>2</v>
      </c>
      <c r="E62" s="69"/>
      <c r="F62" s="70">
        <f>E62*D62</f>
        <v>0</v>
      </c>
    </row>
    <row r="63" spans="1:6" ht="78" x14ac:dyDescent="0.6">
      <c r="A63" s="22" t="s">
        <v>62</v>
      </c>
      <c r="B63" s="25" t="s">
        <v>249</v>
      </c>
      <c r="C63" s="18" t="s">
        <v>9</v>
      </c>
      <c r="D63" s="15">
        <v>3</v>
      </c>
      <c r="E63" s="52"/>
      <c r="F63" s="59">
        <f>D63*E63</f>
        <v>0</v>
      </c>
    </row>
    <row r="64" spans="1:6" ht="130.15" customHeight="1" x14ac:dyDescent="0.6">
      <c r="A64" s="22" t="s">
        <v>63</v>
      </c>
      <c r="B64" s="17" t="s">
        <v>64</v>
      </c>
      <c r="C64" s="18" t="s">
        <v>29</v>
      </c>
      <c r="D64" s="15">
        <v>250</v>
      </c>
      <c r="E64" s="34"/>
      <c r="F64" s="34">
        <f t="shared" si="19"/>
        <v>0</v>
      </c>
    </row>
    <row r="65" spans="1:6" ht="145.9" customHeight="1" x14ac:dyDescent="0.6">
      <c r="A65" s="22" t="s">
        <v>65</v>
      </c>
      <c r="B65" s="8" t="s">
        <v>66</v>
      </c>
      <c r="C65" s="18" t="s">
        <v>29</v>
      </c>
      <c r="D65" s="15">
        <v>900</v>
      </c>
      <c r="E65" s="34"/>
      <c r="F65" s="34">
        <f t="shared" si="19"/>
        <v>0</v>
      </c>
    </row>
    <row r="66" spans="1:6" ht="140.4" x14ac:dyDescent="0.6">
      <c r="A66" s="22" t="s">
        <v>67</v>
      </c>
      <c r="B66" s="8" t="s">
        <v>68</v>
      </c>
      <c r="C66" s="18" t="s">
        <v>29</v>
      </c>
      <c r="D66" s="15">
        <v>220</v>
      </c>
      <c r="E66" s="34"/>
      <c r="F66" s="34">
        <f t="shared" si="19"/>
        <v>0</v>
      </c>
    </row>
    <row r="67" spans="1:6" ht="109.2" x14ac:dyDescent="0.6">
      <c r="A67" s="22" t="s">
        <v>69</v>
      </c>
      <c r="B67" s="8" t="s">
        <v>70</v>
      </c>
      <c r="C67" s="18" t="s">
        <v>29</v>
      </c>
      <c r="D67" s="15">
        <v>120</v>
      </c>
      <c r="E67" s="34"/>
      <c r="F67" s="34">
        <f t="shared" si="19"/>
        <v>0</v>
      </c>
    </row>
    <row r="68" spans="1:6" ht="109.2" x14ac:dyDescent="0.6">
      <c r="A68" s="22" t="s">
        <v>71</v>
      </c>
      <c r="B68" s="8" t="s">
        <v>72</v>
      </c>
      <c r="C68" s="18" t="s">
        <v>29</v>
      </c>
      <c r="D68" s="15">
        <v>120</v>
      </c>
      <c r="E68" s="34"/>
      <c r="F68" s="34">
        <f t="shared" ref="F68" si="21">E68*D68</f>
        <v>0</v>
      </c>
    </row>
    <row r="69" spans="1:6" ht="93.6" x14ac:dyDescent="0.6">
      <c r="A69" s="22" t="s">
        <v>73</v>
      </c>
      <c r="B69" s="8" t="s">
        <v>74</v>
      </c>
      <c r="C69" s="18" t="s">
        <v>29</v>
      </c>
      <c r="D69" s="15">
        <v>60</v>
      </c>
      <c r="E69" s="34"/>
      <c r="F69" s="34">
        <f t="shared" ref="F69" si="22">E69*D69</f>
        <v>0</v>
      </c>
    </row>
    <row r="70" spans="1:6" ht="79.150000000000006" customHeight="1" x14ac:dyDescent="0.6">
      <c r="A70" s="22" t="s">
        <v>75</v>
      </c>
      <c r="B70" s="8" t="s">
        <v>76</v>
      </c>
      <c r="C70" s="18" t="s">
        <v>9</v>
      </c>
      <c r="D70" s="15">
        <v>45</v>
      </c>
      <c r="E70" s="34"/>
      <c r="F70" s="34">
        <f t="shared" ref="F70" si="23">E70*D70</f>
        <v>0</v>
      </c>
    </row>
    <row r="71" spans="1:6" ht="46.8" x14ac:dyDescent="0.6">
      <c r="A71" s="22" t="s">
        <v>77</v>
      </c>
      <c r="B71" s="8" t="s">
        <v>78</v>
      </c>
      <c r="C71" s="18" t="s">
        <v>9</v>
      </c>
      <c r="D71" s="15">
        <v>25</v>
      </c>
      <c r="E71" s="34"/>
      <c r="F71" s="34">
        <f t="shared" si="19"/>
        <v>0</v>
      </c>
    </row>
    <row r="72" spans="1:6" ht="63.6" customHeight="1" x14ac:dyDescent="0.6">
      <c r="A72" s="22" t="s">
        <v>79</v>
      </c>
      <c r="B72" s="8" t="s">
        <v>80</v>
      </c>
      <c r="C72" s="18" t="s">
        <v>9</v>
      </c>
      <c r="D72" s="15">
        <v>10</v>
      </c>
      <c r="E72" s="34"/>
      <c r="F72" s="34">
        <f t="shared" ref="F72" si="24">E72*D72</f>
        <v>0</v>
      </c>
    </row>
    <row r="73" spans="1:6" ht="46.8" x14ac:dyDescent="0.6">
      <c r="A73" s="22" t="s">
        <v>81</v>
      </c>
      <c r="B73" s="8" t="s">
        <v>82</v>
      </c>
      <c r="C73" s="18" t="s">
        <v>9</v>
      </c>
      <c r="D73" s="15">
        <v>14</v>
      </c>
      <c r="E73" s="34"/>
      <c r="F73" s="34">
        <f t="shared" ref="F73" si="25">E73*D73</f>
        <v>0</v>
      </c>
    </row>
    <row r="74" spans="1:6" ht="46.8" x14ac:dyDescent="0.6">
      <c r="A74" s="22" t="s">
        <v>83</v>
      </c>
      <c r="B74" s="8" t="s">
        <v>84</v>
      </c>
      <c r="C74" s="18" t="s">
        <v>29</v>
      </c>
      <c r="D74" s="15">
        <v>160</v>
      </c>
      <c r="E74" s="34"/>
      <c r="F74" s="58">
        <f>E74*D74</f>
        <v>0</v>
      </c>
    </row>
    <row r="75" spans="1:6" ht="62.4" x14ac:dyDescent="0.6">
      <c r="A75" s="22" t="s">
        <v>85</v>
      </c>
      <c r="B75" s="8" t="s">
        <v>86</v>
      </c>
      <c r="C75" s="18" t="s">
        <v>9</v>
      </c>
      <c r="D75" s="15">
        <v>26</v>
      </c>
      <c r="E75" s="34"/>
      <c r="F75" s="58">
        <f>E75*D75</f>
        <v>0</v>
      </c>
    </row>
    <row r="76" spans="1:6" ht="31.2" x14ac:dyDescent="0.6">
      <c r="A76" s="22" t="s">
        <v>87</v>
      </c>
      <c r="B76" s="8" t="s">
        <v>88</v>
      </c>
      <c r="C76" s="18" t="s">
        <v>9</v>
      </c>
      <c r="D76" s="15">
        <v>85</v>
      </c>
      <c r="E76" s="34"/>
      <c r="F76" s="34">
        <f t="shared" ref="F76:F105" si="26">E76*D76</f>
        <v>0</v>
      </c>
    </row>
    <row r="77" spans="1:6" ht="156" x14ac:dyDescent="0.6">
      <c r="A77" s="22" t="s">
        <v>89</v>
      </c>
      <c r="B77" s="8" t="s">
        <v>90</v>
      </c>
      <c r="C77" s="18" t="s">
        <v>9</v>
      </c>
      <c r="D77" s="23">
        <v>5</v>
      </c>
      <c r="E77" s="34"/>
      <c r="F77" s="58">
        <f t="shared" si="26"/>
        <v>0</v>
      </c>
    </row>
    <row r="78" spans="1:6" ht="46.8" x14ac:dyDescent="0.45">
      <c r="A78" s="124">
        <v>9.2200000000000006</v>
      </c>
      <c r="B78" s="8" t="s">
        <v>91</v>
      </c>
      <c r="C78" s="36" t="s">
        <v>21</v>
      </c>
      <c r="D78" s="36" t="s">
        <v>21</v>
      </c>
      <c r="E78" s="37"/>
      <c r="F78" s="37" t="s">
        <v>92</v>
      </c>
    </row>
    <row r="79" spans="1:6" ht="46.8" x14ac:dyDescent="0.45">
      <c r="A79" s="124"/>
      <c r="B79" s="8" t="s">
        <v>93</v>
      </c>
      <c r="C79" s="36" t="s">
        <v>21</v>
      </c>
      <c r="D79" s="36" t="s">
        <v>21</v>
      </c>
      <c r="E79" s="37"/>
      <c r="F79" s="37" t="s">
        <v>92</v>
      </c>
    </row>
    <row r="80" spans="1:6" ht="31.2" x14ac:dyDescent="0.45">
      <c r="A80" s="124"/>
      <c r="B80" s="8" t="s">
        <v>94</v>
      </c>
      <c r="C80" s="36" t="s">
        <v>21</v>
      </c>
      <c r="D80" s="36" t="s">
        <v>21</v>
      </c>
      <c r="E80" s="37"/>
      <c r="F80" s="37" t="s">
        <v>92</v>
      </c>
    </row>
    <row r="81" spans="1:6" ht="156" x14ac:dyDescent="0.45">
      <c r="A81" s="124"/>
      <c r="B81" s="8" t="s">
        <v>95</v>
      </c>
      <c r="C81" s="36" t="s">
        <v>21</v>
      </c>
      <c r="D81" s="36" t="s">
        <v>21</v>
      </c>
      <c r="E81" s="37"/>
      <c r="F81" s="37" t="s">
        <v>92</v>
      </c>
    </row>
    <row r="82" spans="1:6" ht="15.6" x14ac:dyDescent="0.45">
      <c r="A82" s="124"/>
      <c r="B82" s="8" t="s">
        <v>96</v>
      </c>
      <c r="C82" s="36" t="s">
        <v>21</v>
      </c>
      <c r="D82" s="36" t="s">
        <v>21</v>
      </c>
      <c r="E82" s="37"/>
      <c r="F82" s="37" t="s">
        <v>92</v>
      </c>
    </row>
    <row r="83" spans="1:6" ht="31.2" x14ac:dyDescent="0.45">
      <c r="A83" s="124"/>
      <c r="B83" s="8" t="s">
        <v>97</v>
      </c>
      <c r="C83" s="36" t="s">
        <v>21</v>
      </c>
      <c r="D83" s="36" t="s">
        <v>21</v>
      </c>
      <c r="E83" s="37"/>
      <c r="F83" s="37" t="s">
        <v>92</v>
      </c>
    </row>
    <row r="84" spans="1:6" ht="62.4" x14ac:dyDescent="0.45">
      <c r="A84" s="124"/>
      <c r="B84" s="8" t="s">
        <v>98</v>
      </c>
      <c r="C84" s="36" t="s">
        <v>21</v>
      </c>
      <c r="D84" s="36" t="s">
        <v>21</v>
      </c>
      <c r="E84" s="37"/>
      <c r="F84" s="37" t="s">
        <v>92</v>
      </c>
    </row>
    <row r="85" spans="1:6" ht="31.2" x14ac:dyDescent="0.45">
      <c r="A85" s="124"/>
      <c r="B85" s="8" t="s">
        <v>99</v>
      </c>
      <c r="C85" s="36" t="s">
        <v>21</v>
      </c>
      <c r="D85" s="36" t="s">
        <v>21</v>
      </c>
      <c r="E85" s="37"/>
      <c r="F85" s="37" t="s">
        <v>92</v>
      </c>
    </row>
    <row r="86" spans="1:6" ht="15.6" x14ac:dyDescent="0.45">
      <c r="A86" s="124"/>
      <c r="B86" s="8" t="s">
        <v>100</v>
      </c>
      <c r="C86" s="36" t="s">
        <v>21</v>
      </c>
      <c r="D86" s="36" t="s">
        <v>21</v>
      </c>
      <c r="E86" s="37"/>
      <c r="F86" s="37" t="s">
        <v>92</v>
      </c>
    </row>
    <row r="87" spans="1:6" ht="93.6" x14ac:dyDescent="0.45">
      <c r="A87" s="124"/>
      <c r="B87" s="8" t="s">
        <v>101</v>
      </c>
      <c r="C87" s="36" t="s">
        <v>21</v>
      </c>
      <c r="D87" s="36" t="s">
        <v>21</v>
      </c>
      <c r="E87" s="37"/>
      <c r="F87" s="37" t="s">
        <v>92</v>
      </c>
    </row>
    <row r="88" spans="1:6" ht="202.8" x14ac:dyDescent="0.45">
      <c r="A88" s="124"/>
      <c r="B88" s="8" t="s">
        <v>102</v>
      </c>
      <c r="C88" s="36" t="s">
        <v>21</v>
      </c>
      <c r="D88" s="36" t="s">
        <v>21</v>
      </c>
      <c r="E88" s="37"/>
      <c r="F88" s="37" t="s">
        <v>92</v>
      </c>
    </row>
    <row r="89" spans="1:6" ht="31.2" x14ac:dyDescent="0.45">
      <c r="A89" s="124"/>
      <c r="B89" s="8" t="s">
        <v>103</v>
      </c>
      <c r="C89" s="36" t="s">
        <v>21</v>
      </c>
      <c r="D89" s="36" t="s">
        <v>21</v>
      </c>
      <c r="E89" s="37"/>
      <c r="F89" s="37" t="s">
        <v>92</v>
      </c>
    </row>
    <row r="90" spans="1:6" ht="15.6" x14ac:dyDescent="0.45">
      <c r="A90" s="124"/>
      <c r="B90" s="8" t="s">
        <v>104</v>
      </c>
      <c r="C90" s="36" t="s">
        <v>21</v>
      </c>
      <c r="D90" s="36" t="s">
        <v>21</v>
      </c>
      <c r="E90" s="37"/>
      <c r="F90" s="37" t="s">
        <v>92</v>
      </c>
    </row>
    <row r="91" spans="1:6" ht="93.6" x14ac:dyDescent="0.45">
      <c r="A91" s="124"/>
      <c r="B91" s="38" t="s">
        <v>105</v>
      </c>
      <c r="C91" s="36" t="s">
        <v>21</v>
      </c>
      <c r="D91" s="36" t="s">
        <v>21</v>
      </c>
      <c r="E91" s="37"/>
      <c r="F91" s="37" t="s">
        <v>92</v>
      </c>
    </row>
    <row r="92" spans="1:6" ht="15.6" x14ac:dyDescent="0.45">
      <c r="A92" s="39"/>
      <c r="B92" s="38" t="s">
        <v>10</v>
      </c>
      <c r="C92" s="38" t="s">
        <v>11</v>
      </c>
      <c r="D92" s="38" t="s">
        <v>12</v>
      </c>
      <c r="E92" s="53"/>
      <c r="F92" s="37" t="s">
        <v>92</v>
      </c>
    </row>
    <row r="93" spans="1:6" ht="31.2" x14ac:dyDescent="0.45">
      <c r="A93" s="39"/>
      <c r="B93" s="38" t="s">
        <v>106</v>
      </c>
      <c r="C93" s="36" t="s">
        <v>21</v>
      </c>
      <c r="D93" s="36" t="s">
        <v>21</v>
      </c>
      <c r="E93" s="37"/>
      <c r="F93" s="37" t="s">
        <v>92</v>
      </c>
    </row>
    <row r="94" spans="1:6" ht="15.6" x14ac:dyDescent="0.45">
      <c r="A94" s="39" t="s">
        <v>107</v>
      </c>
      <c r="B94" s="38" t="s">
        <v>108</v>
      </c>
      <c r="C94" s="40" t="s">
        <v>9</v>
      </c>
      <c r="D94" s="40">
        <v>2</v>
      </c>
      <c r="E94" s="54"/>
      <c r="F94" s="60">
        <f>D94*E94</f>
        <v>0</v>
      </c>
    </row>
    <row r="95" spans="1:6" ht="15.6" x14ac:dyDescent="0.45">
      <c r="A95" s="39" t="s">
        <v>109</v>
      </c>
      <c r="B95" s="38" t="s">
        <v>110</v>
      </c>
      <c r="C95" s="40" t="s">
        <v>9</v>
      </c>
      <c r="D95" s="40">
        <v>1</v>
      </c>
      <c r="E95" s="54"/>
      <c r="F95" s="60">
        <f t="shared" ref="F95" si="27">D95*E95</f>
        <v>0</v>
      </c>
    </row>
    <row r="96" spans="1:6" ht="15.6" x14ac:dyDescent="0.45">
      <c r="A96" s="41"/>
      <c r="B96" s="42" t="s">
        <v>111</v>
      </c>
      <c r="C96" s="14"/>
      <c r="D96" s="14"/>
      <c r="E96" s="55"/>
      <c r="F96" s="61" t="s">
        <v>92</v>
      </c>
    </row>
    <row r="97" spans="1:6" ht="31.2" x14ac:dyDescent="0.45">
      <c r="A97" s="125">
        <v>9.23</v>
      </c>
      <c r="B97" s="43" t="s">
        <v>112</v>
      </c>
      <c r="C97" s="128" t="s">
        <v>9</v>
      </c>
      <c r="D97" s="128">
        <v>5</v>
      </c>
      <c r="E97" s="131"/>
      <c r="F97" s="134">
        <f>D97*E97</f>
        <v>0</v>
      </c>
    </row>
    <row r="98" spans="1:6" ht="37.15" customHeight="1" x14ac:dyDescent="0.45">
      <c r="A98" s="126"/>
      <c r="B98" s="44" t="s">
        <v>113</v>
      </c>
      <c r="C98" s="129"/>
      <c r="D98" s="129"/>
      <c r="E98" s="132"/>
      <c r="F98" s="135"/>
    </row>
    <row r="99" spans="1:6" ht="31.2" x14ac:dyDescent="0.45">
      <c r="A99" s="126"/>
      <c r="B99" s="44" t="s">
        <v>114</v>
      </c>
      <c r="C99" s="129"/>
      <c r="D99" s="129"/>
      <c r="E99" s="132"/>
      <c r="F99" s="135"/>
    </row>
    <row r="100" spans="1:6" ht="56.5" customHeight="1" x14ac:dyDescent="0.45">
      <c r="A100" s="126"/>
      <c r="B100" s="44" t="s">
        <v>115</v>
      </c>
      <c r="C100" s="129"/>
      <c r="D100" s="129"/>
      <c r="E100" s="132"/>
      <c r="F100" s="135"/>
    </row>
    <row r="101" spans="1:6" ht="31.2" x14ac:dyDescent="0.45">
      <c r="A101" s="126"/>
      <c r="B101" s="44" t="s">
        <v>116</v>
      </c>
      <c r="C101" s="129"/>
      <c r="D101" s="129"/>
      <c r="E101" s="132"/>
      <c r="F101" s="135"/>
    </row>
    <row r="102" spans="1:6" ht="35.5" customHeight="1" x14ac:dyDescent="0.45">
      <c r="A102" s="126"/>
      <c r="B102" s="44" t="s">
        <v>117</v>
      </c>
      <c r="C102" s="129"/>
      <c r="D102" s="129"/>
      <c r="E102" s="132"/>
      <c r="F102" s="135"/>
    </row>
    <row r="103" spans="1:6" ht="46.8" x14ac:dyDescent="0.45">
      <c r="A103" s="126"/>
      <c r="B103" s="44" t="s">
        <v>118</v>
      </c>
      <c r="C103" s="129"/>
      <c r="D103" s="129"/>
      <c r="E103" s="132"/>
      <c r="F103" s="135"/>
    </row>
    <row r="104" spans="1:6" ht="62.4" x14ac:dyDescent="0.45">
      <c r="A104" s="127"/>
      <c r="B104" s="45" t="s">
        <v>119</v>
      </c>
      <c r="C104" s="130"/>
      <c r="D104" s="130"/>
      <c r="E104" s="133"/>
      <c r="F104" s="136"/>
    </row>
    <row r="105" spans="1:6" ht="78" x14ac:dyDescent="0.6">
      <c r="A105" s="31">
        <v>9.24</v>
      </c>
      <c r="B105" s="32" t="s">
        <v>120</v>
      </c>
      <c r="C105" s="33" t="s">
        <v>9</v>
      </c>
      <c r="D105" s="15">
        <v>1</v>
      </c>
      <c r="E105" s="34"/>
      <c r="F105" s="34">
        <f t="shared" si="26"/>
        <v>0</v>
      </c>
    </row>
    <row r="106" spans="1:6" ht="31.2" x14ac:dyDescent="0.6">
      <c r="A106" s="83">
        <v>10</v>
      </c>
      <c r="B106" s="84" t="s">
        <v>121</v>
      </c>
      <c r="C106" s="80"/>
      <c r="D106" s="81"/>
      <c r="E106" s="82"/>
      <c r="F106" s="82"/>
    </row>
    <row r="107" spans="1:6" ht="358.8" x14ac:dyDescent="0.6">
      <c r="A107" s="22" t="s">
        <v>122</v>
      </c>
      <c r="B107" s="100" t="s">
        <v>244</v>
      </c>
      <c r="C107" s="11" t="s">
        <v>123</v>
      </c>
      <c r="D107" s="23">
        <v>600</v>
      </c>
      <c r="E107" s="34"/>
      <c r="F107" s="58">
        <f>D107*E107</f>
        <v>0</v>
      </c>
    </row>
    <row r="108" spans="1:6" ht="140.4" x14ac:dyDescent="0.6">
      <c r="A108" s="16">
        <v>10.199999999999999</v>
      </c>
      <c r="B108" s="7" t="s">
        <v>124</v>
      </c>
      <c r="C108" s="11" t="s">
        <v>39</v>
      </c>
      <c r="D108" s="23">
        <v>1</v>
      </c>
      <c r="E108" s="50"/>
      <c r="F108" s="50">
        <f t="shared" ref="F108" si="28">E108*D108</f>
        <v>0</v>
      </c>
    </row>
    <row r="109" spans="1:6" ht="156" x14ac:dyDescent="0.6">
      <c r="A109" s="65" t="s">
        <v>125</v>
      </c>
      <c r="B109" s="35" t="s">
        <v>126</v>
      </c>
      <c r="C109" s="18" t="s">
        <v>16</v>
      </c>
      <c r="D109" s="11">
        <v>550</v>
      </c>
      <c r="E109" s="50"/>
      <c r="F109" s="50">
        <f t="shared" ref="F109" si="29">D109*E109</f>
        <v>0</v>
      </c>
    </row>
    <row r="110" spans="1:6" ht="62.4" x14ac:dyDescent="0.6">
      <c r="A110" s="64" t="s">
        <v>127</v>
      </c>
      <c r="B110" s="8" t="s">
        <v>128</v>
      </c>
      <c r="C110" s="18" t="s">
        <v>16</v>
      </c>
      <c r="D110" s="15">
        <v>2000</v>
      </c>
      <c r="E110" s="34"/>
      <c r="F110" s="58">
        <f>E110*D110</f>
        <v>0</v>
      </c>
    </row>
    <row r="111" spans="1:6" ht="78" x14ac:dyDescent="0.6">
      <c r="A111" s="64" t="s">
        <v>129</v>
      </c>
      <c r="B111" s="8" t="s">
        <v>130</v>
      </c>
      <c r="C111" s="18" t="s">
        <v>9</v>
      </c>
      <c r="D111" s="15">
        <v>75</v>
      </c>
      <c r="E111" s="34"/>
      <c r="F111" s="58">
        <f>E111*D111</f>
        <v>0</v>
      </c>
    </row>
    <row r="112" spans="1:6" ht="62.4" x14ac:dyDescent="0.6">
      <c r="A112" s="64" t="s">
        <v>131</v>
      </c>
      <c r="B112" s="7" t="s">
        <v>245</v>
      </c>
      <c r="C112" s="18" t="s">
        <v>16</v>
      </c>
      <c r="D112" s="15">
        <v>250</v>
      </c>
      <c r="E112" s="34"/>
      <c r="F112" s="34">
        <f t="shared" ref="F112" si="30">E112*D112</f>
        <v>0</v>
      </c>
    </row>
    <row r="113" spans="1:6" ht="62.4" x14ac:dyDescent="0.6">
      <c r="A113" s="64" t="s">
        <v>132</v>
      </c>
      <c r="B113" s="7" t="s">
        <v>133</v>
      </c>
      <c r="C113" s="18" t="s">
        <v>16</v>
      </c>
      <c r="D113" s="15">
        <v>250</v>
      </c>
      <c r="E113" s="34"/>
      <c r="F113" s="34">
        <f t="shared" ref="F113:F114" si="31">D113*E113</f>
        <v>0</v>
      </c>
    </row>
    <row r="114" spans="1:6" ht="47.5" customHeight="1" x14ac:dyDescent="0.6">
      <c r="A114" s="64" t="s">
        <v>134</v>
      </c>
      <c r="B114" s="7" t="s">
        <v>135</v>
      </c>
      <c r="C114" s="18" t="s">
        <v>29</v>
      </c>
      <c r="D114" s="15">
        <v>380</v>
      </c>
      <c r="E114" s="34"/>
      <c r="F114" s="34">
        <f t="shared" si="31"/>
        <v>0</v>
      </c>
    </row>
    <row r="115" spans="1:6" ht="46.8" x14ac:dyDescent="0.45">
      <c r="A115" s="26">
        <v>11</v>
      </c>
      <c r="B115" s="101" t="s">
        <v>136</v>
      </c>
      <c r="C115" s="27"/>
      <c r="D115" s="28"/>
      <c r="E115" s="28"/>
      <c r="F115" s="62"/>
    </row>
    <row r="116" spans="1:6" ht="109.2" x14ac:dyDescent="0.6">
      <c r="A116" s="22" t="s">
        <v>137</v>
      </c>
      <c r="B116" s="46" t="s">
        <v>138</v>
      </c>
      <c r="C116" s="18" t="s">
        <v>39</v>
      </c>
      <c r="D116" s="15">
        <v>1</v>
      </c>
      <c r="E116" s="34"/>
      <c r="F116" s="34">
        <f>D116*E116</f>
        <v>0</v>
      </c>
    </row>
    <row r="117" spans="1:6" ht="31.2" x14ac:dyDescent="0.6">
      <c r="A117" s="22" t="s">
        <v>139</v>
      </c>
      <c r="B117" s="46" t="s">
        <v>140</v>
      </c>
      <c r="C117" s="18" t="s">
        <v>9</v>
      </c>
      <c r="D117" s="15">
        <v>2</v>
      </c>
      <c r="E117" s="34"/>
      <c r="F117" s="34">
        <f t="shared" ref="F117:F166" si="32">D117*E117</f>
        <v>0</v>
      </c>
    </row>
    <row r="118" spans="1:6" ht="31.2" x14ac:dyDescent="0.6">
      <c r="A118" s="22" t="s">
        <v>141</v>
      </c>
      <c r="B118" s="46" t="s">
        <v>142</v>
      </c>
      <c r="C118" s="18" t="s">
        <v>9</v>
      </c>
      <c r="D118" s="15">
        <v>4</v>
      </c>
      <c r="E118" s="34"/>
      <c r="F118" s="34">
        <f t="shared" si="32"/>
        <v>0</v>
      </c>
    </row>
    <row r="119" spans="1:6" ht="31.2" x14ac:dyDescent="0.6">
      <c r="A119" s="22" t="s">
        <v>143</v>
      </c>
      <c r="B119" s="46" t="s">
        <v>144</v>
      </c>
      <c r="C119" s="18" t="s">
        <v>29</v>
      </c>
      <c r="D119" s="15">
        <v>40</v>
      </c>
      <c r="E119" s="34"/>
      <c r="F119" s="34">
        <f t="shared" si="32"/>
        <v>0</v>
      </c>
    </row>
    <row r="120" spans="1:6" ht="218.4" x14ac:dyDescent="0.6">
      <c r="A120" s="22" t="s">
        <v>145</v>
      </c>
      <c r="B120" s="47" t="s">
        <v>246</v>
      </c>
      <c r="C120" s="18" t="s">
        <v>39</v>
      </c>
      <c r="D120" s="15">
        <v>1</v>
      </c>
      <c r="E120" s="34"/>
      <c r="F120" s="34">
        <f t="shared" si="32"/>
        <v>0</v>
      </c>
    </row>
    <row r="121" spans="1:6" ht="62.4" x14ac:dyDescent="0.6">
      <c r="A121" s="22" t="s">
        <v>146</v>
      </c>
      <c r="B121" s="47" t="s">
        <v>147</v>
      </c>
      <c r="C121" s="18" t="s">
        <v>9</v>
      </c>
      <c r="D121" s="15">
        <v>440</v>
      </c>
      <c r="E121" s="34"/>
      <c r="F121" s="34">
        <f t="shared" si="32"/>
        <v>0</v>
      </c>
    </row>
    <row r="122" spans="1:6" ht="46.8" x14ac:dyDescent="0.6">
      <c r="A122" s="22" t="s">
        <v>148</v>
      </c>
      <c r="B122" s="47" t="s">
        <v>149</v>
      </c>
      <c r="C122" s="18" t="s">
        <v>9</v>
      </c>
      <c r="D122" s="15">
        <v>400</v>
      </c>
      <c r="E122" s="34"/>
      <c r="F122" s="34">
        <f t="shared" si="32"/>
        <v>0</v>
      </c>
    </row>
    <row r="123" spans="1:6" ht="46.8" x14ac:dyDescent="0.6">
      <c r="A123" s="22" t="s">
        <v>150</v>
      </c>
      <c r="B123" s="47" t="s">
        <v>151</v>
      </c>
      <c r="C123" s="18" t="s">
        <v>9</v>
      </c>
      <c r="D123" s="15">
        <v>250</v>
      </c>
      <c r="E123" s="34"/>
      <c r="F123" s="34">
        <f t="shared" si="32"/>
        <v>0</v>
      </c>
    </row>
    <row r="124" spans="1:6" ht="46.8" x14ac:dyDescent="0.6">
      <c r="A124" s="22" t="s">
        <v>152</v>
      </c>
      <c r="B124" s="47" t="s">
        <v>153</v>
      </c>
      <c r="C124" s="18" t="s">
        <v>9</v>
      </c>
      <c r="D124" s="15">
        <v>7</v>
      </c>
      <c r="E124" s="34"/>
      <c r="F124" s="34">
        <f t="shared" si="32"/>
        <v>0</v>
      </c>
    </row>
    <row r="125" spans="1:6" ht="46.8" x14ac:dyDescent="0.6">
      <c r="A125" s="22" t="s">
        <v>154</v>
      </c>
      <c r="B125" s="47" t="s">
        <v>155</v>
      </c>
      <c r="C125" s="18" t="s">
        <v>9</v>
      </c>
      <c r="D125" s="15">
        <v>30</v>
      </c>
      <c r="E125" s="34"/>
      <c r="F125" s="34">
        <f t="shared" si="32"/>
        <v>0</v>
      </c>
    </row>
    <row r="126" spans="1:6" ht="46.8" x14ac:dyDescent="0.6">
      <c r="A126" s="22" t="s">
        <v>156</v>
      </c>
      <c r="B126" s="8" t="s">
        <v>157</v>
      </c>
      <c r="C126" s="18" t="s">
        <v>9</v>
      </c>
      <c r="D126" s="15">
        <v>102</v>
      </c>
      <c r="E126" s="34"/>
      <c r="F126" s="34">
        <f t="shared" si="32"/>
        <v>0</v>
      </c>
    </row>
    <row r="127" spans="1:6" ht="46.8" x14ac:dyDescent="0.6">
      <c r="A127" s="22" t="s">
        <v>158</v>
      </c>
      <c r="B127" s="8" t="s">
        <v>159</v>
      </c>
      <c r="C127" s="18" t="s">
        <v>9</v>
      </c>
      <c r="D127" s="15">
        <v>60</v>
      </c>
      <c r="E127" s="34"/>
      <c r="F127" s="34">
        <f t="shared" si="32"/>
        <v>0</v>
      </c>
    </row>
    <row r="128" spans="1:6" ht="46.8" x14ac:dyDescent="0.6">
      <c r="A128" s="22" t="s">
        <v>160</v>
      </c>
      <c r="B128" s="8" t="s">
        <v>161</v>
      </c>
      <c r="C128" s="18" t="s">
        <v>9</v>
      </c>
      <c r="D128" s="15">
        <v>15</v>
      </c>
      <c r="E128" s="34"/>
      <c r="F128" s="34">
        <f t="shared" si="32"/>
        <v>0</v>
      </c>
    </row>
    <row r="129" spans="1:6" ht="46.8" x14ac:dyDescent="0.6">
      <c r="A129" s="22" t="s">
        <v>162</v>
      </c>
      <c r="B129" s="8" t="s">
        <v>163</v>
      </c>
      <c r="C129" s="18" t="s">
        <v>9</v>
      </c>
      <c r="D129" s="15">
        <v>180</v>
      </c>
      <c r="E129" s="34"/>
      <c r="F129" s="34">
        <f t="shared" si="32"/>
        <v>0</v>
      </c>
    </row>
    <row r="130" spans="1:6" ht="46.8" x14ac:dyDescent="0.6">
      <c r="A130" s="22" t="s">
        <v>164</v>
      </c>
      <c r="B130" s="8" t="s">
        <v>165</v>
      </c>
      <c r="C130" s="18" t="s">
        <v>9</v>
      </c>
      <c r="D130" s="15">
        <v>10</v>
      </c>
      <c r="E130" s="34"/>
      <c r="F130" s="34">
        <f t="shared" si="32"/>
        <v>0</v>
      </c>
    </row>
    <row r="131" spans="1:6" ht="31.2" x14ac:dyDescent="0.6">
      <c r="A131" s="22" t="s">
        <v>166</v>
      </c>
      <c r="B131" s="47" t="s">
        <v>250</v>
      </c>
      <c r="C131" s="18" t="s">
        <v>29</v>
      </c>
      <c r="D131" s="15">
        <v>120</v>
      </c>
      <c r="E131" s="34"/>
      <c r="F131" s="34">
        <f t="shared" si="32"/>
        <v>0</v>
      </c>
    </row>
    <row r="132" spans="1:6" ht="31.2" x14ac:dyDescent="0.6">
      <c r="A132" s="22" t="s">
        <v>167</v>
      </c>
      <c r="B132" s="47" t="s">
        <v>251</v>
      </c>
      <c r="C132" s="18" t="s">
        <v>29</v>
      </c>
      <c r="D132" s="15">
        <v>500</v>
      </c>
      <c r="E132" s="34"/>
      <c r="F132" s="34">
        <f t="shared" si="32"/>
        <v>0</v>
      </c>
    </row>
    <row r="133" spans="1:6" ht="46.8" x14ac:dyDescent="0.6">
      <c r="A133" s="22" t="s">
        <v>168</v>
      </c>
      <c r="B133" s="8" t="s">
        <v>169</v>
      </c>
      <c r="C133" s="18" t="s">
        <v>29</v>
      </c>
      <c r="D133" s="15">
        <v>100</v>
      </c>
      <c r="E133" s="34"/>
      <c r="F133" s="34">
        <f t="shared" si="32"/>
        <v>0</v>
      </c>
    </row>
    <row r="134" spans="1:6" ht="31.2" x14ac:dyDescent="0.45">
      <c r="A134" s="22" t="s">
        <v>170</v>
      </c>
      <c r="B134" s="8" t="s">
        <v>171</v>
      </c>
      <c r="C134" s="105" t="s">
        <v>39</v>
      </c>
      <c r="D134" s="106">
        <v>1</v>
      </c>
      <c r="E134" s="109"/>
      <c r="F134" s="109">
        <f t="shared" si="32"/>
        <v>0</v>
      </c>
    </row>
    <row r="135" spans="1:6" ht="15.6" x14ac:dyDescent="0.45">
      <c r="A135" s="49" t="s">
        <v>172</v>
      </c>
      <c r="B135" s="8" t="s">
        <v>173</v>
      </c>
      <c r="C135" s="105"/>
      <c r="D135" s="107"/>
      <c r="E135" s="110"/>
      <c r="F135" s="110"/>
    </row>
    <row r="136" spans="1:6" ht="15.6" x14ac:dyDescent="0.45">
      <c r="A136" s="49" t="s">
        <v>174</v>
      </c>
      <c r="B136" s="8" t="s">
        <v>175</v>
      </c>
      <c r="C136" s="105"/>
      <c r="D136" s="107"/>
      <c r="E136" s="110"/>
      <c r="F136" s="110"/>
    </row>
    <row r="137" spans="1:6" ht="15.6" x14ac:dyDescent="0.45">
      <c r="A137" s="49" t="s">
        <v>176</v>
      </c>
      <c r="B137" s="8" t="s">
        <v>177</v>
      </c>
      <c r="C137" s="105"/>
      <c r="D137" s="107"/>
      <c r="E137" s="110"/>
      <c r="F137" s="110"/>
    </row>
    <row r="138" spans="1:6" ht="31.2" x14ac:dyDescent="0.45">
      <c r="A138" s="49" t="s">
        <v>178</v>
      </c>
      <c r="B138" s="8" t="s">
        <v>179</v>
      </c>
      <c r="C138" s="105"/>
      <c r="D138" s="108"/>
      <c r="E138" s="111"/>
      <c r="F138" s="111"/>
    </row>
    <row r="139" spans="1:6" ht="46.8" x14ac:dyDescent="0.45">
      <c r="A139" s="49" t="s">
        <v>180</v>
      </c>
      <c r="B139" s="8" t="s">
        <v>181</v>
      </c>
      <c r="C139" s="105" t="s">
        <v>39</v>
      </c>
      <c r="D139" s="106">
        <v>1</v>
      </c>
      <c r="E139" s="109"/>
      <c r="F139" s="109">
        <f>D139*E139</f>
        <v>0</v>
      </c>
    </row>
    <row r="140" spans="1:6" ht="15.6" x14ac:dyDescent="0.45">
      <c r="A140" s="49" t="s">
        <v>182</v>
      </c>
      <c r="B140" s="8" t="s">
        <v>183</v>
      </c>
      <c r="C140" s="105"/>
      <c r="D140" s="107"/>
      <c r="E140" s="110"/>
      <c r="F140" s="110"/>
    </row>
    <row r="141" spans="1:6" ht="15.6" x14ac:dyDescent="0.45">
      <c r="A141" s="49" t="s">
        <v>184</v>
      </c>
      <c r="B141" s="8" t="s">
        <v>185</v>
      </c>
      <c r="C141" s="105"/>
      <c r="D141" s="107"/>
      <c r="E141" s="110"/>
      <c r="F141" s="110"/>
    </row>
    <row r="142" spans="1:6" ht="15.6" x14ac:dyDescent="0.45">
      <c r="A142" s="49" t="s">
        <v>186</v>
      </c>
      <c r="B142" s="8" t="s">
        <v>187</v>
      </c>
      <c r="C142" s="105"/>
      <c r="D142" s="107"/>
      <c r="E142" s="110"/>
      <c r="F142" s="110"/>
    </row>
    <row r="143" spans="1:6" ht="31.2" x14ac:dyDescent="0.45">
      <c r="A143" s="49" t="s">
        <v>188</v>
      </c>
      <c r="B143" s="8" t="s">
        <v>179</v>
      </c>
      <c r="C143" s="105"/>
      <c r="D143" s="108"/>
      <c r="E143" s="111"/>
      <c r="F143" s="111"/>
    </row>
    <row r="144" spans="1:6" ht="46.8" x14ac:dyDescent="0.6">
      <c r="A144" s="49" t="s">
        <v>189</v>
      </c>
      <c r="B144" s="8" t="s">
        <v>190</v>
      </c>
      <c r="C144" s="18" t="s">
        <v>9</v>
      </c>
      <c r="D144" s="15">
        <v>8</v>
      </c>
      <c r="E144" s="34"/>
      <c r="F144" s="34">
        <f t="shared" si="32"/>
        <v>0</v>
      </c>
    </row>
    <row r="145" spans="1:6" ht="46.8" x14ac:dyDescent="0.6">
      <c r="A145" s="49" t="s">
        <v>191</v>
      </c>
      <c r="B145" s="8" t="s">
        <v>192</v>
      </c>
      <c r="C145" s="18" t="s">
        <v>9</v>
      </c>
      <c r="D145" s="15">
        <v>1</v>
      </c>
      <c r="E145" s="34"/>
      <c r="F145" s="34">
        <f t="shared" si="32"/>
        <v>0</v>
      </c>
    </row>
    <row r="146" spans="1:6" ht="62.4" x14ac:dyDescent="0.6">
      <c r="A146" s="49" t="s">
        <v>193</v>
      </c>
      <c r="B146" s="8" t="s">
        <v>194</v>
      </c>
      <c r="C146" s="18" t="s">
        <v>9</v>
      </c>
      <c r="D146" s="15">
        <v>2</v>
      </c>
      <c r="E146" s="34"/>
      <c r="F146" s="34">
        <f t="shared" si="32"/>
        <v>0</v>
      </c>
    </row>
    <row r="147" spans="1:6" ht="62.4" x14ac:dyDescent="0.6">
      <c r="A147" s="49" t="s">
        <v>195</v>
      </c>
      <c r="B147" s="8" t="s">
        <v>196</v>
      </c>
      <c r="C147" s="18" t="s">
        <v>39</v>
      </c>
      <c r="D147" s="15">
        <v>1</v>
      </c>
      <c r="E147" s="34"/>
      <c r="F147" s="34">
        <f t="shared" si="32"/>
        <v>0</v>
      </c>
    </row>
    <row r="148" spans="1:6" ht="31.2" x14ac:dyDescent="0.6">
      <c r="A148" s="49" t="s">
        <v>197</v>
      </c>
      <c r="B148" s="8" t="s">
        <v>198</v>
      </c>
      <c r="C148" s="18" t="s">
        <v>9</v>
      </c>
      <c r="D148" s="15">
        <v>40</v>
      </c>
      <c r="E148" s="34"/>
      <c r="F148" s="34">
        <f t="shared" si="32"/>
        <v>0</v>
      </c>
    </row>
    <row r="149" spans="1:6" ht="31.2" x14ac:dyDescent="0.6">
      <c r="A149" s="49" t="s">
        <v>199</v>
      </c>
      <c r="B149" s="8" t="s">
        <v>200</v>
      </c>
      <c r="C149" s="18" t="s">
        <v>9</v>
      </c>
      <c r="D149" s="15">
        <v>4</v>
      </c>
      <c r="E149" s="34"/>
      <c r="F149" s="34">
        <f t="shared" si="32"/>
        <v>0</v>
      </c>
    </row>
    <row r="150" spans="1:6" ht="15.6" x14ac:dyDescent="0.6">
      <c r="A150" s="95" t="s">
        <v>201</v>
      </c>
      <c r="B150" s="48" t="s">
        <v>202</v>
      </c>
      <c r="C150" s="80"/>
      <c r="D150" s="81"/>
      <c r="E150" s="82"/>
      <c r="F150" s="82"/>
    </row>
    <row r="151" spans="1:6" ht="46.8" x14ac:dyDescent="0.6">
      <c r="A151" s="22" t="s">
        <v>203</v>
      </c>
      <c r="B151" s="8" t="s">
        <v>252</v>
      </c>
      <c r="C151" s="18" t="s">
        <v>39</v>
      </c>
      <c r="D151" s="15">
        <v>1</v>
      </c>
      <c r="E151" s="34"/>
      <c r="F151" s="34">
        <f t="shared" si="32"/>
        <v>0</v>
      </c>
    </row>
    <row r="152" spans="1:6" ht="62.4" x14ac:dyDescent="0.6">
      <c r="A152" s="22" t="s">
        <v>204</v>
      </c>
      <c r="B152" s="8" t="s">
        <v>205</v>
      </c>
      <c r="C152" s="18" t="s">
        <v>9</v>
      </c>
      <c r="D152" s="15">
        <v>80</v>
      </c>
      <c r="E152" s="34"/>
      <c r="F152" s="34">
        <f t="shared" si="32"/>
        <v>0</v>
      </c>
    </row>
    <row r="153" spans="1:6" ht="15.6" x14ac:dyDescent="0.6">
      <c r="A153" s="95" t="s">
        <v>206</v>
      </c>
      <c r="B153" s="48" t="s">
        <v>207</v>
      </c>
      <c r="C153" s="80"/>
      <c r="D153" s="81"/>
      <c r="E153" s="82"/>
      <c r="F153" s="82">
        <f t="shared" si="32"/>
        <v>0</v>
      </c>
    </row>
    <row r="154" spans="1:6" ht="62.4" x14ac:dyDescent="0.6">
      <c r="A154" s="22" t="s">
        <v>208</v>
      </c>
      <c r="B154" s="8" t="s">
        <v>209</v>
      </c>
      <c r="C154" s="18" t="s">
        <v>9</v>
      </c>
      <c r="D154" s="15">
        <v>38</v>
      </c>
      <c r="E154" s="34"/>
      <c r="F154" s="34">
        <f t="shared" si="32"/>
        <v>0</v>
      </c>
    </row>
    <row r="155" spans="1:6" ht="31.2" x14ac:dyDescent="0.6">
      <c r="A155" s="22" t="s">
        <v>210</v>
      </c>
      <c r="B155" s="8" t="s">
        <v>211</v>
      </c>
      <c r="C155" s="18" t="s">
        <v>9</v>
      </c>
      <c r="D155" s="15">
        <v>2</v>
      </c>
      <c r="E155" s="34"/>
      <c r="F155" s="34">
        <f t="shared" si="32"/>
        <v>0</v>
      </c>
    </row>
    <row r="156" spans="1:6" ht="15.6" x14ac:dyDescent="0.6">
      <c r="A156" s="22" t="s">
        <v>212</v>
      </c>
      <c r="B156" s="8" t="s">
        <v>213</v>
      </c>
      <c r="C156" s="18" t="s">
        <v>9</v>
      </c>
      <c r="D156" s="15">
        <v>8</v>
      </c>
      <c r="E156" s="34"/>
      <c r="F156" s="34">
        <f t="shared" si="32"/>
        <v>0</v>
      </c>
    </row>
    <row r="157" spans="1:6" ht="31.2" x14ac:dyDescent="0.6">
      <c r="A157" s="22" t="s">
        <v>214</v>
      </c>
      <c r="B157" s="8" t="s">
        <v>215</v>
      </c>
      <c r="C157" s="18" t="s">
        <v>9</v>
      </c>
      <c r="D157" s="15">
        <v>2</v>
      </c>
      <c r="E157" s="34"/>
      <c r="F157" s="34">
        <f t="shared" si="32"/>
        <v>0</v>
      </c>
    </row>
    <row r="158" spans="1:6" ht="31.2" x14ac:dyDescent="0.6">
      <c r="A158" s="22" t="s">
        <v>216</v>
      </c>
      <c r="B158" s="8" t="s">
        <v>217</v>
      </c>
      <c r="C158" s="18" t="s">
        <v>9</v>
      </c>
      <c r="D158" s="15">
        <v>2</v>
      </c>
      <c r="E158" s="34"/>
      <c r="F158" s="34">
        <f t="shared" si="32"/>
        <v>0</v>
      </c>
    </row>
    <row r="159" spans="1:6" ht="31.2" x14ac:dyDescent="0.6">
      <c r="A159" s="22" t="s">
        <v>218</v>
      </c>
      <c r="B159" s="8" t="s">
        <v>219</v>
      </c>
      <c r="C159" s="18" t="s">
        <v>9</v>
      </c>
      <c r="D159" s="15">
        <v>1</v>
      </c>
      <c r="E159" s="34"/>
      <c r="F159" s="34">
        <f t="shared" si="32"/>
        <v>0</v>
      </c>
    </row>
    <row r="160" spans="1:6" ht="31.2" x14ac:dyDescent="0.6">
      <c r="A160" s="22" t="s">
        <v>220</v>
      </c>
      <c r="B160" s="8" t="s">
        <v>221</v>
      </c>
      <c r="C160" s="18" t="s">
        <v>9</v>
      </c>
      <c r="D160" s="15">
        <v>1</v>
      </c>
      <c r="E160" s="34"/>
      <c r="F160" s="34">
        <f t="shared" si="32"/>
        <v>0</v>
      </c>
    </row>
    <row r="161" spans="1:6" ht="31.2" x14ac:dyDescent="0.6">
      <c r="A161" s="22" t="s">
        <v>222</v>
      </c>
      <c r="B161" s="8" t="s">
        <v>223</v>
      </c>
      <c r="C161" s="18" t="s">
        <v>9</v>
      </c>
      <c r="D161" s="15">
        <v>1</v>
      </c>
      <c r="E161" s="34"/>
      <c r="F161" s="34">
        <f t="shared" si="32"/>
        <v>0</v>
      </c>
    </row>
    <row r="162" spans="1:6" ht="15.6" x14ac:dyDescent="0.6">
      <c r="A162" s="95" t="s">
        <v>224</v>
      </c>
      <c r="B162" s="48" t="s">
        <v>225</v>
      </c>
      <c r="C162" s="80"/>
      <c r="D162" s="81"/>
      <c r="E162" s="82"/>
      <c r="F162" s="82">
        <f t="shared" si="32"/>
        <v>0</v>
      </c>
    </row>
    <row r="163" spans="1:6" ht="46.8" x14ac:dyDescent="0.6">
      <c r="A163" s="22" t="s">
        <v>226</v>
      </c>
      <c r="B163" s="8" t="s">
        <v>253</v>
      </c>
      <c r="C163" s="18" t="s">
        <v>9</v>
      </c>
      <c r="D163" s="15">
        <v>1</v>
      </c>
      <c r="E163" s="34"/>
      <c r="F163" s="34">
        <f t="shared" si="32"/>
        <v>0</v>
      </c>
    </row>
    <row r="164" spans="1:6" ht="46.8" x14ac:dyDescent="0.6">
      <c r="A164" s="22" t="s">
        <v>227</v>
      </c>
      <c r="B164" s="8" t="s">
        <v>254</v>
      </c>
      <c r="C164" s="18" t="s">
        <v>9</v>
      </c>
      <c r="D164" s="15">
        <v>56</v>
      </c>
      <c r="E164" s="34"/>
      <c r="F164" s="34">
        <f t="shared" si="32"/>
        <v>0</v>
      </c>
    </row>
    <row r="165" spans="1:6" ht="46.8" x14ac:dyDescent="0.6">
      <c r="A165" s="22" t="s">
        <v>228</v>
      </c>
      <c r="B165" s="8" t="s">
        <v>255</v>
      </c>
      <c r="C165" s="18" t="s">
        <v>9</v>
      </c>
      <c r="D165" s="15">
        <v>8</v>
      </c>
      <c r="E165" s="34"/>
      <c r="F165" s="34">
        <f t="shared" si="32"/>
        <v>0</v>
      </c>
    </row>
    <row r="166" spans="1:6" ht="46.8" x14ac:dyDescent="0.6">
      <c r="A166" s="22" t="s">
        <v>229</v>
      </c>
      <c r="B166" s="8" t="s">
        <v>256</v>
      </c>
      <c r="C166" s="18" t="s">
        <v>9</v>
      </c>
      <c r="D166" s="15">
        <v>10</v>
      </c>
      <c r="E166" s="34"/>
      <c r="F166" s="34">
        <f t="shared" si="32"/>
        <v>0</v>
      </c>
    </row>
    <row r="167" spans="1:6" ht="15.6" x14ac:dyDescent="0.45">
      <c r="A167" s="120" t="s">
        <v>230</v>
      </c>
      <c r="B167" s="120"/>
      <c r="C167" s="21"/>
      <c r="D167" s="20"/>
      <c r="E167" s="56"/>
      <c r="F167" s="63">
        <f>SUM(F13:F166)</f>
        <v>0</v>
      </c>
    </row>
  </sheetData>
  <protectedRanges>
    <protectedRange sqref="B59:B60" name="Range2_44_2_1_1_2_2"/>
    <protectedRange sqref="B105" name="Range2_44_2_1_4_2"/>
  </protectedRanges>
  <mergeCells count="26">
    <mergeCell ref="A167:B167"/>
    <mergeCell ref="A11:F11"/>
    <mergeCell ref="B7:F7"/>
    <mergeCell ref="B8:F8"/>
    <mergeCell ref="B9:F9"/>
    <mergeCell ref="B10:F10"/>
    <mergeCell ref="A78:A91"/>
    <mergeCell ref="A97:A104"/>
    <mergeCell ref="C97:C104"/>
    <mergeCell ref="D97:D104"/>
    <mergeCell ref="E97:E104"/>
    <mergeCell ref="F97:F104"/>
    <mergeCell ref="C139:C143"/>
    <mergeCell ref="D139:D143"/>
    <mergeCell ref="E139:E143"/>
    <mergeCell ref="F139:F143"/>
    <mergeCell ref="A1:F1"/>
    <mergeCell ref="B2:F2"/>
    <mergeCell ref="B3:F3"/>
    <mergeCell ref="B4:F4"/>
    <mergeCell ref="B5:F5"/>
    <mergeCell ref="B6:F6"/>
    <mergeCell ref="C134:C138"/>
    <mergeCell ref="D134:D138"/>
    <mergeCell ref="E134:E138"/>
    <mergeCell ref="F134:F138"/>
  </mergeCells>
  <phoneticPr fontId="20" type="noConversion"/>
  <printOptions horizontalCentered="1"/>
  <pageMargins left="0.59055118110236204" right="0.59055118110236204" top="0.25" bottom="0.39370078740157499" header="0.31496062992126" footer="0.31496062992126"/>
  <pageSetup paperSize="9" scale="59" fitToHeight="0" orientation="portrait" r:id="rId1"/>
  <headerFooter>
    <oddFooter xml:space="preserve">&amp;C&amp;P of &amp;N&amp;RPrepared by Technical Unit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bf455d-ace3-410b-b03f-78826fced0e2">
      <Terms xmlns="http://schemas.microsoft.com/office/infopath/2007/PartnerControls"/>
    </lcf76f155ced4ddcb4097134ff3c332f>
    <TaxCatchAll xmlns="fbdfb6f3-1ff0-474c-8393-1fedc7b5f8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91B68132654741821AA51E4949E901" ma:contentTypeVersion="17" ma:contentTypeDescription="Create a new document." ma:contentTypeScope="" ma:versionID="bd921f8fe3ebc886deddf5372eb0816b">
  <xsd:schema xmlns:xsd="http://www.w3.org/2001/XMLSchema" xmlns:xs="http://www.w3.org/2001/XMLSchema" xmlns:p="http://schemas.microsoft.com/office/2006/metadata/properties" xmlns:ns2="77bf455d-ace3-410b-b03f-78826fced0e2" xmlns:ns3="fbdfb6f3-1ff0-474c-8393-1fedc7b5f8bc" targetNamespace="http://schemas.microsoft.com/office/2006/metadata/properties" ma:root="true" ma:fieldsID="264502d8e07a33435869efdfe576199b" ns2:_="" ns3:_="">
    <xsd:import namespace="77bf455d-ace3-410b-b03f-78826fced0e2"/>
    <xsd:import namespace="fbdfb6f3-1ff0-474c-8393-1fedc7b5f8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f455d-ace3-410b-b03f-78826fced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dfb6f3-1ff0-474c-8393-1fedc7b5f8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b7d063-eafc-487a-b62b-e2741aeca7e5}" ma:internalName="TaxCatchAll" ma:showField="CatchAllData" ma:web="fbdfb6f3-1ff0-474c-8393-1fedc7b5f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A4C068-4133-4DF0-B066-C3D7B2F2ADC1}">
  <ds:schemaRefs>
    <ds:schemaRef ds:uri="http://schemas.microsoft.com/office/2006/metadata/properties"/>
    <ds:schemaRef ds:uri="http://schemas.microsoft.com/office/infopath/2007/PartnerControls"/>
    <ds:schemaRef ds:uri="36122f54-c700-49b4-ade8-978c06e6e505"/>
    <ds:schemaRef ds:uri="176f9e21-7831-4118-84f8-02e1210bf694"/>
    <ds:schemaRef ds:uri="77bf455d-ace3-410b-b03f-78826fced0e2"/>
    <ds:schemaRef ds:uri="fbdfb6f3-1ff0-474c-8393-1fedc7b5f8bc"/>
  </ds:schemaRefs>
</ds:datastoreItem>
</file>

<file path=customXml/itemProps2.xml><?xml version="1.0" encoding="utf-8"?>
<ds:datastoreItem xmlns:ds="http://schemas.openxmlformats.org/officeDocument/2006/customXml" ds:itemID="{5D9BF700-103D-4D40-A4A4-510DE59AD4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bf455d-ace3-410b-b03f-78826fced0e2"/>
    <ds:schemaRef ds:uri="fbdfb6f3-1ff0-474c-8393-1fedc7b5f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2E0ABC-A6AF-40AC-B015-4128012747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vt:lpstr>
      <vt:lpstr>BOQ!Print_Area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2024-07-24T11:58:40Z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0x0101001191B68132654741821AA51E4949E901</vt:lpwstr>
  </property>
</Properties>
</file>