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OSHUAE\Downloads\"/>
    </mc:Choice>
  </mc:AlternateContent>
  <xr:revisionPtr revIDLastSave="0" documentId="8_{DC6D0E72-9818-420A-8B99-4D2F51F30B62}" xr6:coauthVersionLast="47" xr6:coauthVersionMax="47" xr10:uidLastSave="{00000000-0000-0000-0000-000000000000}"/>
  <bookViews>
    <workbookView xWindow="-120" yWindow="-120" windowWidth="29040" windowHeight="15720" xr2:uid="{74A40552-9B59-4F3F-96E2-A0BB0C383534}"/>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G64" i="1"/>
  <c r="G65" i="1"/>
  <c r="G63" i="1"/>
  <c r="G61" i="1"/>
  <c r="G62" i="1"/>
  <c r="G60" i="1"/>
  <c r="G58" i="1"/>
  <c r="G19" i="1"/>
  <c r="G41" i="1"/>
  <c r="G38" i="1"/>
  <c r="G43" i="1"/>
  <c r="G21" i="1"/>
  <c r="G24" i="1"/>
  <c r="G28" i="1"/>
  <c r="G27" i="1"/>
  <c r="G26" i="1"/>
  <c r="G25" i="1"/>
  <c r="G23" i="1"/>
  <c r="G22" i="1"/>
  <c r="G20" i="1"/>
  <c r="G18" i="1"/>
  <c r="G17" i="1"/>
  <c r="G42" i="1"/>
  <c r="G40" i="1"/>
  <c r="G39" i="1"/>
  <c r="G37" i="1"/>
  <c r="G36" i="1"/>
  <c r="G35" i="1"/>
  <c r="G34" i="1"/>
  <c r="G15" i="1"/>
  <c r="G10" i="1"/>
  <c r="G11" i="1"/>
  <c r="G12" i="1"/>
  <c r="G13" i="1"/>
  <c r="G14" i="1"/>
  <c r="G16" i="1"/>
  <c r="G29" i="1"/>
  <c r="G30" i="1"/>
  <c r="G32" i="1"/>
  <c r="G33" i="1"/>
  <c r="G31" i="1"/>
  <c r="G44" i="1"/>
  <c r="G45" i="1"/>
  <c r="G46" i="1"/>
  <c r="G47" i="1"/>
  <c r="G49" i="1"/>
  <c r="G50" i="1"/>
  <c r="G51" i="1"/>
  <c r="G52" i="1"/>
  <c r="G53" i="1"/>
  <c r="G54" i="1"/>
  <c r="G55" i="1"/>
  <c r="G56" i="1"/>
  <c r="G57" i="1"/>
  <c r="G59" i="1"/>
  <c r="G9" i="1"/>
</calcChain>
</file>

<file path=xl/sharedStrings.xml><?xml version="1.0" encoding="utf-8"?>
<sst xmlns="http://schemas.openxmlformats.org/spreadsheetml/2006/main" count="200" uniqueCount="145">
  <si>
    <t>Rehabilitation of the warehouse in Baghdad</t>
  </si>
  <si>
    <t>أعمال تأهيل المخزن في بغداد</t>
  </si>
  <si>
    <t>General notes</t>
  </si>
  <si>
    <t>(1) All works should be implemented in accordance with the Iraqi General technical Specifcation (IGTS), the specifications in the BoQ and drawings, and the supervisor engineer's instructions.</t>
  </si>
  <si>
    <t xml:space="preserve"> يجب ان يكون العمل وفق المواصفات الفنية القياسية العراقية والمواصفات المذكورة في جدول الكميات  والمخططات و توجيهات المهندس المشرف.</t>
  </si>
  <si>
    <t xml:space="preserve">(2) All prices include supply of all accessaries needed to complete the work. </t>
  </si>
  <si>
    <t>يجب ان يتضمن السعر كل الملحقات المطلوبة لانجاز العمل.</t>
  </si>
  <si>
    <t xml:space="preserve">(3) All materials used shall be new and approved. The contractor should submit samples for approval before commencing the works, and the contractor should conduct all the required Lab Tests (referring to Clause 36 in the General Conditions of Contract for Civil Works of UNHCR) to approve the compliance of materials and works with the required specifications and based on the supervisor engineer's instructions. </t>
  </si>
  <si>
    <t>يجب ان تكون كل المواد المجهزة جديدة وغير مستخدمة ومن مناشيء  جيدة ورصينة, على المقاول توفير نماذج للمواد التي ينوي تجهيزها واستحصال الموافقة على استخدامها قبل البدء بالعمل مع اجراء جميع الفحوصات المختبرية المطلوبة( رجاء مراجعه شروط العامه للتعاقدات الخاصه بلاعمال المدنيه) لاثبات مطابقة المواد و العمل المنفذ للمواصفات المطلوبة وحسب توجيهات المهندس المشرف.</t>
  </si>
  <si>
    <t>(4) The contractor should include in his prices cleaning of the site and removal of all deprirs from the site to an aproved location, any removed materials should be delevered to the beneficiary with documentation.</t>
  </si>
  <si>
    <t>يجب ان يضمن المقاول في السعر المقدم رفع وازالة الانقاض الناتجة عن العمل الى المواقع المخصصة لها من قبل البلدية وتسليم المواد المفككة من الموقع الى الجهة المستفيدة مع التوثيق.</t>
  </si>
  <si>
    <t>(5) All Quantities are estimated and it will be subjected to the final actual measurements and and subject to approval of UNHCR as per clause 15 and 46 of UNHCR General Conditions of Contracts for Civil Works</t>
  </si>
  <si>
    <t>كل الكميات المذكورة تخمينية ويخضع العمل للذرعة النهائية وحسب الكميات الفعلية المنفذة و تخضع لفقرة 15 و 46  من شروط العامه للتعاقدات الخاصه بالاعمال المدنيه الخاصه بل UNHCR.</t>
  </si>
  <si>
    <t>#</t>
  </si>
  <si>
    <t>Item</t>
  </si>
  <si>
    <t>Description</t>
  </si>
  <si>
    <t>Unit</t>
  </si>
  <si>
    <t>Qty</t>
  </si>
  <si>
    <t>Unit price (IQD)</t>
  </si>
  <si>
    <t>Cost (IQD)</t>
  </si>
  <si>
    <t>Rehabilitation of the roof</t>
  </si>
  <si>
    <t>Supply all the required materials, equipment, manpower, and tools to fix the roof (close around 50 shoot holes) by using patches of waterproofing insolation layer of izokam (6mm thickness, weight 60 kg, Aluminum foil external layer, produced in June 2023 or later).  The work should be done according to the manufacturer's and the supervisor engineer's instructions. The price includes all the required machines and cranes to reach the roof.</t>
  </si>
  <si>
    <t>L.S</t>
  </si>
  <si>
    <t>Rehabilitation of walls</t>
  </si>
  <si>
    <t xml:space="preserve">Supply materials and install new galvanized corrugated sheets (1 mm thickness). The work includes fixing them on the old sheets using self-screws /clumps. The work should ensure closing the longitudinal openings at the upper of the wall in addition to covering the old damaged sheets. The price includes all the required accessories to complete the work according to the supervisor engineer's instructions. </t>
  </si>
  <si>
    <r>
      <t>M</t>
    </r>
    <r>
      <rPr>
        <sz val="11"/>
        <color theme="1"/>
        <rFont val="Calibri"/>
        <family val="2"/>
      </rPr>
      <t>²</t>
    </r>
  </si>
  <si>
    <t>Rehabilitation of the concrete floor</t>
  </si>
  <si>
    <t xml:space="preserve">Supply materials, demolish the damaged parts of the floor (using cutting machines for the edges), and cast plain concrete for floors (C25) using SR cement, 20 cm thick. The work shall include laying two layers of BRC mesh 15*15 cm, 5.5 mm thickness, making joints (along walls and every 3 m in both directions), leveling, and curing. The price shall also include laying a nylon sheet, a layer of compacted boulders, and all the work required. </t>
  </si>
  <si>
    <t>Supply materials and mark the floor using heavy-duty floor marker paint (15 cm width, yellow color, acrylic polyurethane). The work includes cleaning the floor, applying a prime coat (polyamide-cured epoxy base primer), and applying the product based on the manufacturer's instructions. The price includes all the required materials to complete the work properly, according to the diagrams (provided by UNHCR), and according to the supervisor engineers' instructions.</t>
  </si>
  <si>
    <t>M.L</t>
  </si>
  <si>
    <t>Supply materials and rehabilitate the existing skylight by replacing the panels with new clear plastic panels (polycarbonate sheets), 6 mm thick. The work includes cleaning the frames by removing dust, dirt, and loose and damaged parts, repairing defects, and painting the frames with anti-corrosion paint followed by oil paint, making all the required to fix it properly with sealing to make sure that no leakages, the price includes all the required accessories to complete the work properly, all work should be done according to the supervisor engineer's instructions.</t>
  </si>
  <si>
    <t>Closing the rear open in the wall</t>
  </si>
  <si>
    <t>Supply materials and manpower to build walls above the concrete floor by concrete blocks (20*20*40) cm and cement mortar (1:3), using SR cement. The work includes fixing steel bars (every 40 cm from both ends of the wall) to connect between the old existing walls and the new wall, the price shall include all the required to complete the work.</t>
  </si>
  <si>
    <t>Plastering the new wall</t>
  </si>
  <si>
    <t>Providing materials, staff, and plastering with cement sand mortar 1:3,  three layers (cement splatter dash, kamal, saf ) 20 mm thick minimum for the new wall inside the warehouse; the final layer should be very smooth, using aluminum straight edges for plastering guides. Using SBR at a rate of 200gr per m2, the price includes fixing steel wire mesh for the edges between the old and new walls.</t>
  </si>
  <si>
    <t>BRC fence for the external front yard</t>
  </si>
  <si>
    <t>Supply materials and Install a new galvanized chain link fence (BRC) of (1.8) m height, (2.7) mm min Thickness, the work includes installing steel galvanized posts (2 inches, each 2.5 m, max. distance), taking into consideration using the inclined supports for the start, end, and corners posts, fixed on bearing plates with dimensions of 20* 20 cm, 5 mm thickness, to be fixed to the floor with using roll bolts, install 3 tension lines, and 3 lines of barbed wires, with the tension clamps, the work shall include supply and install new gates with dimensions of (1.8x4)m two wings, and (1.8*1)m number two, using BRC mesh 2.7 mm thickness, (1.8) m high, galvanized steel pipes (3) inches, (2.5) mm thick for the posts and (1.5) inches galvanized steel pipes (2)mm thick for the frame, the price includes all accessories needed to complete the work.</t>
  </si>
  <si>
    <t>Covering the internal wallof the admin facility with plastic sheet.</t>
  </si>
  <si>
    <t>Supply materials and install wall plastic pannels (PVC wall panels louvers teak wood and PVC plane off-white color), fire rate Class A, for the admin building. The price includes all the required accessories to complete the work according to the specifications and instructions of the site engineer.</t>
  </si>
  <si>
    <t>Covering the internal ceiling of the admin facility with plastic sheet.</t>
  </si>
  <si>
    <t>Supply materials and install suspended ceiling tile (false ceiling, acoustical panels  60 X 60 cm and 12mm thickness, fire rate Class A, edge SLT model) for the admin building. The price includes hanging beams (Skka 38 mm height) every 120cm by a screw, steel fisher, rode 3mm, connecting the beams by Skka 120cm,60cm long (32mm height ), and all necessary works. The work should be done according to the specifications and instructions of the site engineer.</t>
  </si>
  <si>
    <t xml:space="preserve"> Supply materials and paint the internal walls using Acrylic paint; the price includes cleaning the surfaces, repairing the defects, painting the layers of prime coat, and all the required to complete the work.</t>
  </si>
  <si>
    <t>Supply materials and treat the white termite, using anti-termite chemicals (environment-friendly) to prevent and treat the white termite. The product should be applied according to the manufacturer's instructions, and samples should be provided for approval before implementation; price includes all the required trenches in ground, and drilling, and resealing work.</t>
  </si>
  <si>
    <t>Water heater</t>
  </si>
  <si>
    <r>
      <t>Supply materials, install, connect, test, and operate an electrical water heater (Capacity: 80 L, rated voltage: 220-240 V, min. Rated power: 1200 W, vertical wall-mounted, rated pressure: 0.8 Mpa, dry heating protection, thermostat setting: Max. Water temp. 70 C</t>
    </r>
    <r>
      <rPr>
        <sz val="11"/>
        <color theme="1"/>
        <rFont val="Calibri"/>
        <family val="2"/>
      </rPr>
      <t>°, safety valve, Magnesium anode</t>
    </r>
    <r>
      <rPr>
        <sz val="11"/>
        <color theme="1"/>
        <rFont val="Calibri"/>
        <family val="2"/>
        <scheme val="minor"/>
      </rPr>
      <t>), the price shall include the connection to the water network and the electrical connection using wire size 4 mm² mounted inside plastic pipes 25 mm, 1.8 mm thickness with the switch 25 A, and all the required accessories to complete the work.</t>
    </r>
  </si>
  <si>
    <t>No.</t>
  </si>
  <si>
    <t>Hot and cold water network for the bath</t>
  </si>
  <si>
    <t>Supply, install, connect, test, and operate hot and cold water network, using composite PPR pipes (32 mm for the main network and 25 mm for the baths internal network, multilayers, RSD 7.4 -9, with using UV resistance pipes for the areas subjected to solar), the work shall include all fittings, valves, and accessories to complete the work according to the attached drawings.</t>
  </si>
  <si>
    <t>Bath concrete floor</t>
  </si>
  <si>
    <t>Demolish and remove the existing bath floor; supply materials and cast plain concrete for floors (C25) using SR cement, 15 cm thickness. The work shall include laying a layer of BRC mesh 15*15 cm, 5.5 mm thickness, making joints (along walls and every 3 m in both directions), leveling, and curing. The price shall also include laying a nylon sheet, a layer of compacted boulders, and all the required to complete the work.</t>
  </si>
  <si>
    <t xml:space="preserve">Bath wall ceramic tile </t>
  </si>
  <si>
    <t>Remove the existing plastering, supply materials, and install ceramic tiles (the supervisor Engineer should approve the sample) for the bathroom walls using cement mortar (1:3) with SR cement. The price includes filling joints with white cement mortar, fixing aluminum edges for the external corners of ceramic tiles, and all the required work.</t>
  </si>
  <si>
    <t xml:space="preserve">Bath floor ceramic tile </t>
  </si>
  <si>
    <t>Supply materials and install anti-skid ceramic tiles (supervisor Engineer should approve sample) for the bathroom floor using suitable adhesive materials. The price includes filling joints with white cement mortar, and the work shall include all the required materials to complete the work properly.</t>
  </si>
  <si>
    <t>Wash Basin</t>
  </si>
  <si>
    <t>Supply and install ceramic washbasin (55*45) cm with central tap hole. The work shall include a chrome mixer, drain flexible pipe, angle valves, and cover; the area with the wall should be sealed with silicone; the price shall include installing a mirror (50*60) cm with a glass shelf, liquid soap dispenser, towel holder, and all the required to complete the work.</t>
  </si>
  <si>
    <t>Westren toilet</t>
  </si>
  <si>
    <t>Remove the existing Eastern toilet, Supply materials, and install, connect, test, and operate the Western WC, with a gully trap 4" dia and flexible hose flush with water mixers, handle, and toilet paper stand, complete in all respects. The price include all the required amendments to the sewage network, recast the floor with using concrete</t>
  </si>
  <si>
    <t>Bath floor drain</t>
  </si>
  <si>
    <t>Supply materials and install a floor drain from brass coated by chrome, 15x15 cm, with a cover. The work shall include excavation, connections, a cover with concrete (10 cm ) thickness, and filling. The price shall include the gully trap 4'', with all pipes, fittings, and all the required accessories to complete the work.</t>
  </si>
  <si>
    <t>Main electrical cable</t>
  </si>
  <si>
    <t>Supply, install, connect, test, and operate electrical cable 4*16 mm² to extend the main cable (national power line), using a suitable standard cable joint kit, to feed the main electrical board. The work shall include mounting inside plastic pipe 3'', excavating, filling, warning tape, and all the required to complete the work properly and according to the supervisor engineer's instructions.</t>
  </si>
  <si>
    <t>Main Electrical Board</t>
  </si>
  <si>
    <t>Supply, install, connect, test, and operate main electrical board 80*60 cm, with plate thickness gauge 2mm, waterproof IP65, contains circuit breakers 250 A, 4 poles, (1) pc., 100 A, 4 poles (2) pcs, 63 A, 4 poles, (3) pcs, ATS with a capacity of 100 KVA (for the electrical generator), indicator lamps, amper, and voltage digital meters, inside lighting, Fire Fighting Ball, (2) pcs,  with the all needed accessories for installation such as busbar (250 A), connection wires, bolts, spacers, etc., the board shall be fixed on suitable steel base according to the supervisor engineer's instructions.</t>
  </si>
  <si>
    <t>Earthing system</t>
  </si>
  <si>
    <t>Supply, install, connect, test, and operate the earthing system. The work shall include the manhole with its plastic cover, conducting the resistance test (should be less than 5 ohms), and connecting to the mainboard. The price shall include the cable (1*50mm², copper), no.3 copper rods 12mm Dia., length of 1.5 m, salt and coal, and all the required to complete the work.</t>
  </si>
  <si>
    <t>Electrical cable to feed the admin facility and lighting system</t>
  </si>
  <si>
    <t>Supply, install, connect, test, and operate electrical cable, 4*10mm², to feed the secondary distribution boards for the admin facility, and lighting system (split line for each), the work shall include mounting inside plastic pipe/tray cable, the price includes also all the required accessories to complete the work in a proper way and according to the supervisor engineer's instructions.</t>
  </si>
  <si>
    <t>Electrical cable to feed the guard room</t>
  </si>
  <si>
    <t>Supply, install, connect, test, and operate electrical cable, 4*6 mm², to feed the SDBs for the fire alarm system, and guard room (split line for each)), the work shall include mounting inside the plastic pipe/tray cable, the price includes and all the required accessories to complete the work in a proper way and according to the supervisor engineer's instructions.</t>
  </si>
  <si>
    <t>Secondary distribution board for lighting system</t>
  </si>
  <si>
    <t>Supply, install, connect, test, and operate electrical distribution board, 3 phase with main circuit breaker 100 A, 4 poles, (1) pc, 10 A, 2 poles, (12) pcs, indicator lamps, amper, and voltage digital meters, inside lighting, with the all needed accessories for installation such as busbar, connection wires, bolts, spacers, etc., the board shall be wall mounted, all work should be done according to the supervisor engineer's instructions.</t>
  </si>
  <si>
    <t>Electrical distribution board for the admin facility</t>
  </si>
  <si>
    <t>Supply, install, connect, test, and operate a secondary electrical distribution board with 6 lines,3 phase (for the admin facility), main circuit breaker 4 line 63 A, and circuit breakers with different capacities. The price includes all wiring and accessories to complete the work.</t>
  </si>
  <si>
    <t>Electrical socket for the admin facility</t>
  </si>
  <si>
    <t>Supply, install, connect, test, and operate socket 13 A, 250 V, 1 Gang switch, socket with light, The work shall include wiring: a single copper wire 2.5 mm² (for feeding one socket only or 4 mm² for feeding two sockets only) mounted inside a plastic pipe 25 mm, 1.8 mm thickness with a steel box of 1mm thickness. The price shall include all the required materials to complete the work.</t>
  </si>
  <si>
    <t>Supply, install, connect, test, and operate socket socket 15 A, 250 V, 1 Gang switch, socket with light. The work shall include wiring, a single 4 mm² (for feeding one socket only) mounted inside a plastic pipe 25 mm, 1.8 thickness with a steel box 1mm thickness. The price shall include all the required materials to complete the work.</t>
  </si>
  <si>
    <t>Supply, install, connect, test, and operate socket 45 A, 250 V, switch with light, The work shall include wiring, a single 4 mm² (for feeding one socket only) mounted inside a plastic pipe 25 mm, 1.8 thickness with a steel box 1mm thickness. The price shall include all the required materials to complete the work.</t>
  </si>
  <si>
    <t>Lighting the admin facility</t>
  </si>
  <si>
    <t>Supply, install, connect, test, and operate panel LED light, 60*60 cm (led, 72 W, white color, 220 V, 50 Hz, 3600 Lumen,  25000 Hrs lifetime), the work shall include the wiring, copper, single 2.5 mm (feeding max. 2 lights), mounted inside plastic pipe 25 mm², 1.8 mm thickness and the steel box 1 mm thickness with the switch, the price shall also include all the required to complete the work.</t>
  </si>
  <si>
    <t>Lighting the Bath</t>
  </si>
  <si>
    <t>Supply, install, connect, test, and operate led spotlight (25 W, 180-265 V, 50 Hz, IP 44, white color, 30000 Hr lifetime), the work shall include the copper wiring, single 2.5 mm² (feeding max. 4 lights), mounted inside plastic pipe 25 mm, 1.8 mm thickness and the steel box 1 mm thickness with the switch, the price shall also include all the required to complete the work.</t>
  </si>
  <si>
    <t>Lighting outdoor admin facility</t>
  </si>
  <si>
    <t>Supply, install, connect, test, and operate wall-mounted LED light (13 W, white color, 220 V, 50 Hz, 6500 K, IP 65, 30000 Hrs lifetime). The work shall include the wiring, copper, single 2.5 mm² (feeding max. 4 lights), mounted inside plastic pipe 25 mm, 1.8 mm thickness and the steel box 1 mm thickness with the switch, the price shall also include all the required to complete the work.</t>
  </si>
  <si>
    <t>Supply, install, connect, test, and operate Window Mount Type Ventilating Fan (Blade Diameter: 15cm/6 inches, copper wire motor, 12-14 Watt, AC 220 V, 50 Hz, Exhaust Only), the work shall include the copper wiring, single 2.5 mm², mounted inside plastic pipe 25 mm, 1.8 mm thickness and the steel box 1 mm thickness with the switch, the price shall also include all the required to complete the work.</t>
  </si>
  <si>
    <t>Electrical fans</t>
  </si>
  <si>
    <t>Supply, install, connect, test, and operate an electrical fan (installed in the false ceiling) with a size of 60*60 cm and a blade size of 14 '', 60-65 W, 220 V, 50 Hz, and 1300 rpm. The work shall include the wiring (copper cable single 2.5 mm²) mounted inside a plastic pipe 25 mm, 1.8 mm thick, and a steel box 1 mm thick with the switch regulator. The price shall also include all the required to complete the work.</t>
  </si>
  <si>
    <t>Supply, install, connect, test, and operate high bay led light (circular, 150 W, 185-265 V, 50 Hz, IP 66, 16500 LM, 6500 K, 50000 Hr lifetime), lights should be fixed using steel wire to the designed level (based on the manufacturer instructions, to obtain maximum lighting benefit, minimum highest is 6 m from the floor), the work shall include the wiring, copper, 2.5 mm² (feeding max. 4 lights), mounted inside plastic pipe 25 mm, 1.8 mm thickness and the steel box 1 mm thickness with the switch, the price shall also include all the required to complete the work.</t>
  </si>
  <si>
    <t>Supply, install, connect, test, and operate outdoor led floodlight (200 W, 185-265 V, 50 Hz, IP 66, 10000 LM, 3000-10000 K, 50000 Hr lifetime). The work shall include the wiring, copper, 2.5 mm² (feeding max. 2 lights), mounted inside plastic pipe 25 mm, 1.8 mm thickness, and the steel box 1 mm thickness with the switch, photo cell control, the price shall also include all the required to complete the work.</t>
  </si>
  <si>
    <t>AC unit</t>
  </si>
  <si>
    <t>Supply, install, connect, test, and operate  AC unit (split wall type, cooling &amp; heating, inverter technology, Amper control technology, climate type T3, 24000 BTUH for cooling),  the power shall be fed using (2x4mm²) wires implemented inside plastic pipe 25 mm, 1.8 mm thickness, with switch 45 A, and protection device, the outdoor unit should be fixed (on the wall) by using suitable brackets, the price includes the gas pipes mounted inside plastic pipes/try cable (to connect the outdoor unit with the indoor unit and install drainage system by using PPR pipes 1'' with all the accessories needed to complete the work in a proper way and according to the supervisor engineers instructions.</t>
  </si>
  <si>
    <t>Supply, install, connect, test, and operate  AC unit (split wall type, cooling &amp; heating, inverter technology, Amper control technology, climate type T3, 12000 BTUH for cooling),  the power shall be fed using (2x4mm²) wires implemented inside plastic pipe 25 mm, 1.8 mm thickness, with switch 45 A, and protection device, the outdoor unit should be fixed (on the wall) by using suitable brackets, the price includes the gas pipes mounted inside plastic pipes/try cable (to connect the outdoor unit with the indoor unit and install drainage system by using PPR pipes 1'' with all the accessories needed to complete the work in a proper way and according to the supervisor engineers instructions.</t>
  </si>
  <si>
    <t>Fire alarm system</t>
  </si>
  <si>
    <t xml:space="preserve">Supply, install, connect, test, and operate an alarm system, using beam detectors with amplifiers,  using single wire 1.5 mm² heat resistance 105 C, mounted inside plastic pipes 25 mm, 1.8 mm thickness, the price shall include all the required accessories to complete the work, the system includes: </t>
  </si>
  <si>
    <t>Beam detectors (transmitter and a reflector) with using long range reflector extention kit (to ensure covering the required distance 80 m.</t>
  </si>
  <si>
    <t>Outdoor fire bell (sounder), not less than 95 dB.</t>
  </si>
  <si>
    <t>Indor fire bell (sounder), not less than 85 dB.</t>
  </si>
  <si>
    <t>Outdoor manual call point (fire break glass point)</t>
  </si>
  <si>
    <t>Indoor manual call point (fire break glass point)</t>
  </si>
  <si>
    <t>alarm control panel with batteries, metal box, and all the required accessories</t>
  </si>
  <si>
    <t>Fire extiguishers</t>
  </si>
  <si>
    <t xml:space="preserve">Supply and install a good quality 6 Kg dry powder handle fire extinguisher with an expiry date minimum of three years it should be produced in 2024 and has a one-year warranty from the date of delivery. , the price includes the installation of wall brackets, and a maintenance card, All work should be done according to the instructions of supervision engineers.    </t>
  </si>
  <si>
    <t xml:space="preserve">Supply and install a good quality 6 Kg CO2 handle fire extinguisher with an expiry date minimum of three years it should be produced in 2024 and has a one-year warranty from the date of delivery. , the price includes the installation of wall brackets, and a maintenance card, All work should be done according to the instructions of supervision engineers.    </t>
  </si>
  <si>
    <t xml:space="preserve">Supply and install a good quality 25 Kg dry powder trolly fire extinguisher with an expiry date minimum of three years it should be produced in 2024 and has a one-year warranty from the date of delivery. , the price includes all the required accessories, and a maintenance card, All work should be done according to the instructions of supervision engineers.    </t>
  </si>
  <si>
    <t>Ventilation torbine</t>
  </si>
  <si>
    <t>Supply, and install a roof ventilation mechanical turbine (16 inches, stainless steel, with its base), the work includes all the required cutting, welding, frames, fixing, and sealing works, and the price includes all the required accessories to complete the work properly.</t>
  </si>
  <si>
    <t>Supply all the required materials, tools, and equipment, and maintenance of the existing electrical generator (Perkins, 60 KVA, silence). The work includes replacing the engine's oil and water cooler, oil, water, and air filters with brands recommended by Perkins, replacing the oil sensor, thermostat water valve (by genuine parts), and the battery (12V, 100-120 A, produced in 2024), and fuel tank covers (No.2), the price includes cleaning, painting using oil paint and connecting the fuel tank (metal 2000 liter), with using the flexible hose, two taps and install fuel filter (water trapping), and all the required accessories to complete the work properly.</t>
  </si>
  <si>
    <t>Repairing the main steel gate</t>
  </si>
  <si>
    <t>Supply materials and repair the existing steel gate, the work shall include repairing and compensating the damaged and missing parts (hinges, locks, latches, rollers, steel sheets, etc.), and replacing handles and locks, the price shall include cleaning and removing dust, dirt, loose and corroded parts, repairing defects, and painting with anti-corrosion paint followed by oil paint, the price includes all the required accessories to complete the work according to the site engineer's instructions.</t>
  </si>
  <si>
    <t>Replacing the wooden doors</t>
  </si>
  <si>
    <t>Supply materials and door to replace the existing wooden doors (1*2)m, the work shall include repairing and compensating the damaged and missing parts (hinges, latches, etc.) and replacing handles and locks. The price shall include cleaning and removing dust, dirt, loose and corroded parts, repairing defects, and painting with oil paint. The price includes also all the required accessories to complete the work according to the site engineer's instructions.</t>
  </si>
  <si>
    <t>Title board</t>
  </si>
  <si>
    <t xml:space="preserve">Supply materials and printing and installing title board size 1*2 m by using an aluminum frame and outdoor flex, internal led lights, the price shall include the electrical connection, using 2.5 mm wire mounted inside plastic pipe 25 mm, 1.8 mm with switch and photocell, and all the required accessories to complete the work. </t>
  </si>
  <si>
    <t>Painting the internal walls</t>
  </si>
  <si>
    <t xml:space="preserve">Supply and paint the internal walls (made from iron sheets) using oil paint by spray gun. The price includes cleaning the wall from any dirt and all the required works </t>
  </si>
  <si>
    <t>m2</t>
  </si>
  <si>
    <t>GRAND TOTAL AMOUNT IN IQD</t>
  </si>
  <si>
    <t>Note: Bidders are requested to submit Financial Offer in PDF format duly signed and stamped along with the soft version of Excel Sheet</t>
  </si>
  <si>
    <t xml:space="preserve"> </t>
  </si>
  <si>
    <t>Stamp</t>
  </si>
  <si>
    <t>Bid validity:</t>
  </si>
  <si>
    <t>90 days</t>
  </si>
  <si>
    <t>Delivery location:</t>
  </si>
  <si>
    <t>Company Name:</t>
  </si>
  <si>
    <t>Name, Title &amp; Signature:</t>
  </si>
  <si>
    <t xml:space="preserve">email address:         </t>
  </si>
  <si>
    <t>Phone Number:</t>
  </si>
  <si>
    <t>Date:</t>
  </si>
  <si>
    <t>Supply and install a CCTV system for the warehouse with the below specifications:
1.	PoE switch with 8 ports. Qty. 1
2.	New NVR with 8 channels to handle up to 8 cameras. Qty.1
3.	Bullet IP cameras with 5MP outdoor with color night vision. Qty.6 
4.	Network cable SFTP outdoor cables 1 box 305m. Qty. 1
5.	Cable termination and installation fees for the system</t>
  </si>
  <si>
    <t>CCTV system</t>
  </si>
  <si>
    <t>LS</t>
  </si>
  <si>
    <t>N0</t>
  </si>
  <si>
    <t>Supply and install LED screen 55in size with two HDMI and USB ports.
Note: Smart TV not required.</t>
  </si>
  <si>
    <t>TV Screen</t>
  </si>
  <si>
    <t>Al Shaljia, UNHCR Baghdad Warehouse</t>
  </si>
  <si>
    <t xml:space="preserve">By signing this offer the bidder acknowledges and accepts the UNHCR’s General Conditions of Contracts for Civil works (October 2000) and the UN Supplier Code of Conduct, and commits to hold their offer valid for 180 days </t>
  </si>
  <si>
    <t>ANNEX D - FINANCIAL OFFER FORM
REQUEST FOR QUOTATION: HCR/IRQ/BGD/2024/SUP/RFQ/076</t>
  </si>
  <si>
    <t>Marking the floor</t>
  </si>
  <si>
    <t>Rehabilitation of the Sky lights</t>
  </si>
  <si>
    <t>Paint the admin facility external walls</t>
  </si>
  <si>
    <t>Insects termite</t>
  </si>
  <si>
    <t>Exhaust fan (for the bath)</t>
  </si>
  <si>
    <t>Indoor lighting</t>
  </si>
  <si>
    <t>Outdoor lighting</t>
  </si>
  <si>
    <r>
      <t>Install and connect an electrical generator and fuel tank (</t>
    </r>
    <r>
      <rPr>
        <sz val="11"/>
        <color rgb="FFFF0000"/>
        <rFont val="Calibri"/>
        <family val="2"/>
        <scheme val="minor"/>
      </rPr>
      <t>the generator and the fuel tank will be</t>
    </r>
    <r>
      <rPr>
        <sz val="11"/>
        <color theme="1"/>
        <rFont val="Calibri"/>
        <family val="2"/>
        <scheme val="minor"/>
      </rPr>
      <t xml:space="preserve"> </t>
    </r>
    <r>
      <rPr>
        <sz val="11"/>
        <color rgb="FFFF0000"/>
        <rFont val="Calibri"/>
        <family val="2"/>
        <scheme val="minor"/>
      </rPr>
      <t>supplied and delivered by UNHCR</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</si>
</sst>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b/>
      <sz val="16"/>
      <color theme="1"/>
      <name val="Calibri"/>
      <family val="2"/>
      <scheme val="minor"/>
    </font>
    <font>
      <sz val="14"/>
      <color theme="1"/>
      <name val="Calibri"/>
      <family val="2"/>
      <scheme val="minor"/>
    </font>
    <font>
      <sz val="12"/>
      <name val="Calibri"/>
      <family val="2"/>
      <scheme val="minor"/>
    </font>
    <font>
      <i/>
      <sz val="12"/>
      <name val="Calibri"/>
      <family val="2"/>
      <scheme val="minor"/>
    </font>
    <font>
      <sz val="11"/>
      <color theme="1"/>
      <name val="Arial"/>
      <family val="2"/>
    </font>
    <font>
      <sz val="11"/>
      <color rgb="FF000000"/>
      <name val="Arial"/>
      <family val="2"/>
    </font>
    <font>
      <b/>
      <sz val="11"/>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lignment horizontal="center" vertical="center"/>
    </xf>
    <xf numFmtId="0" fontId="0" fillId="0" borderId="1" xfId="0" applyBorder="1" applyAlignment="1">
      <alignment vertical="center" wrapText="1"/>
    </xf>
    <xf numFmtId="43" fontId="0" fillId="0" borderId="0" xfId="1" applyFont="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0" fillId="4" borderId="1" xfId="0" applyFill="1" applyBorder="1" applyAlignment="1">
      <alignment vertical="center" wrapText="1"/>
    </xf>
    <xf numFmtId="0" fontId="5"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164" fontId="0" fillId="0" borderId="1" xfId="0" applyNumberFormat="1" applyBorder="1" applyAlignment="1">
      <alignment horizontal="center" vertical="center"/>
    </xf>
    <xf numFmtId="164" fontId="0" fillId="0" borderId="1" xfId="1" applyNumberFormat="1" applyFont="1" applyBorder="1" applyAlignment="1">
      <alignment horizontal="center" vertical="center"/>
    </xf>
    <xf numFmtId="0" fontId="10" fillId="0" borderId="0" xfId="0" applyFont="1" applyAlignment="1">
      <alignment vertical="center"/>
    </xf>
    <xf numFmtId="0" fontId="10" fillId="0" borderId="0" xfId="0" applyFont="1"/>
    <xf numFmtId="0" fontId="0" fillId="3" borderId="14" xfId="0" applyFill="1" applyBorder="1" applyAlignment="1">
      <alignment horizontal="center" vertical="center"/>
    </xf>
    <xf numFmtId="0" fontId="3" fillId="2" borderId="14" xfId="0" applyFont="1" applyFill="1" applyBorder="1" applyAlignment="1">
      <alignment horizontal="center" vertical="center" wrapText="1"/>
    </xf>
    <xf numFmtId="43" fontId="3" fillId="2" borderId="15" xfId="1" applyFont="1" applyFill="1" applyBorder="1" applyAlignment="1">
      <alignment horizontal="center" vertical="center" wrapText="1"/>
    </xf>
    <xf numFmtId="0" fontId="0" fillId="0" borderId="14" xfId="0" applyBorder="1" applyAlignment="1">
      <alignment horizontal="center" vertical="center"/>
    </xf>
    <xf numFmtId="164" fontId="0" fillId="0" borderId="15" xfId="1" applyNumberFormat="1" applyFont="1" applyBorder="1" applyAlignment="1">
      <alignment horizontal="center" vertical="center"/>
    </xf>
    <xf numFmtId="0" fontId="0" fillId="0" borderId="26" xfId="0" applyBorder="1" applyAlignment="1">
      <alignment horizontal="center" vertical="center"/>
    </xf>
    <xf numFmtId="164" fontId="5" fillId="0" borderId="15" xfId="1" applyNumberFormat="1" applyFont="1" applyFill="1" applyBorder="1" applyAlignment="1">
      <alignment horizontal="center" vertical="center"/>
    </xf>
    <xf numFmtId="0" fontId="0" fillId="3" borderId="4" xfId="0" applyFill="1" applyBorder="1" applyAlignment="1">
      <alignment horizontal="center" vertical="center" wrapText="1"/>
    </xf>
    <xf numFmtId="0" fontId="0" fillId="0" borderId="1" xfId="0"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30"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3" fillId="0" borderId="16" xfId="0" applyFont="1" applyBorder="1" applyAlignment="1">
      <alignment horizontal="left" vertical="center" wrapText="1"/>
    </xf>
    <xf numFmtId="0" fontId="13" fillId="0" borderId="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vertical="center" wrapText="1"/>
    </xf>
    <xf numFmtId="0" fontId="13" fillId="0" borderId="7" xfId="0" applyFont="1" applyBorder="1" applyAlignment="1">
      <alignment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21" xfId="0" applyFont="1" applyBorder="1" applyAlignment="1">
      <alignment horizontal="center" vertical="center"/>
    </xf>
    <xf numFmtId="0" fontId="13" fillId="0" borderId="8" xfId="0" applyFont="1" applyBorder="1" applyAlignment="1">
      <alignment horizontal="center" vertical="center"/>
    </xf>
    <xf numFmtId="0" fontId="13" fillId="0" borderId="29" xfId="0" applyFont="1" applyBorder="1" applyAlignment="1">
      <alignment horizontal="center" vertical="center"/>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7" fillId="0" borderId="14" xfId="0" applyFont="1" applyBorder="1" applyAlignment="1">
      <alignment horizontal="center" vertical="center" textRotation="90"/>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1" xfId="0" applyFont="1" applyBorder="1" applyAlignment="1">
      <alignment horizontal="right" vertical="center" wrapText="1"/>
    </xf>
    <xf numFmtId="0" fontId="7" fillId="0" borderId="15" xfId="0" applyFont="1" applyBorder="1" applyAlignment="1">
      <alignment horizontal="right" vertical="center" wrapText="1"/>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11" fillId="0" borderId="20"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164" fontId="0" fillId="0" borderId="17" xfId="1" applyNumberFormat="1" applyFont="1" applyBorder="1" applyAlignment="1">
      <alignment horizontal="center" vertical="center"/>
    </xf>
    <xf numFmtId="0" fontId="8" fillId="0" borderId="1" xfId="0" applyFont="1" applyBorder="1" applyAlignment="1">
      <alignment horizontal="right" vertical="center" wrapText="1"/>
    </xf>
    <xf numFmtId="0" fontId="8" fillId="0" borderId="15" xfId="0" applyFont="1" applyBorder="1" applyAlignment="1">
      <alignment horizontal="right"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106400</xdr:colOff>
      <xdr:row>0</xdr:row>
      <xdr:rowOff>118687</xdr:rowOff>
    </xdr:from>
    <xdr:to>
      <xdr:col>2</xdr:col>
      <xdr:colOff>150636</xdr:colOff>
      <xdr:row>0</xdr:row>
      <xdr:rowOff>644244</xdr:rowOff>
    </xdr:to>
    <xdr:pic>
      <xdr:nvPicPr>
        <xdr:cNvPr id="2" name="Picture 1">
          <a:extLst>
            <a:ext uri="{FF2B5EF4-FFF2-40B4-BE49-F238E27FC236}">
              <a16:creationId xmlns:a16="http://schemas.microsoft.com/office/drawing/2014/main" id="{05F6FD8B-FBEF-4A1D-A65C-032E0EE99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400" y="118687"/>
          <a:ext cx="1713933" cy="525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A259-02F2-4344-83DE-610377E4F4E0}">
  <sheetPr>
    <pageSetUpPr fitToPage="1"/>
  </sheetPr>
  <dimension ref="A1:H84"/>
  <sheetViews>
    <sheetView tabSelected="1" view="pageBreakPreview" topLeftCell="A43" zoomScaleNormal="100" zoomScaleSheetLayoutView="100" workbookViewId="0">
      <selection activeCell="B55" sqref="B1:B1048576"/>
    </sheetView>
  </sheetViews>
  <sheetFormatPr defaultRowHeight="15" x14ac:dyDescent="0.25"/>
  <cols>
    <col min="1" max="1" width="3.85546875" style="1" bestFit="1" customWidth="1"/>
    <col min="2" max="2" width="20.140625" style="80" bestFit="1" customWidth="1"/>
    <col min="3" max="3" width="64.5703125" customWidth="1"/>
    <col min="4" max="4" width="6.85546875" style="10" customWidth="1"/>
    <col min="5" max="5" width="7.140625" customWidth="1"/>
    <col min="6" max="6" width="12.5703125" style="1" customWidth="1"/>
    <col min="7" max="7" width="16.42578125" style="3" customWidth="1"/>
    <col min="8" max="8" width="34.140625" customWidth="1"/>
  </cols>
  <sheetData>
    <row r="1" spans="1:8" ht="58.5" customHeight="1" x14ac:dyDescent="0.25">
      <c r="A1" s="49" t="s">
        <v>136</v>
      </c>
      <c r="B1" s="50"/>
      <c r="C1" s="50"/>
      <c r="D1" s="50"/>
      <c r="E1" s="50"/>
      <c r="F1" s="50"/>
      <c r="G1" s="51"/>
    </row>
    <row r="2" spans="1:8" s="10" customFormat="1" ht="40.5" customHeight="1" x14ac:dyDescent="0.25">
      <c r="A2" s="16"/>
      <c r="B2" s="58" t="s">
        <v>0</v>
      </c>
      <c r="C2" s="58"/>
      <c r="D2" s="59" t="s">
        <v>1</v>
      </c>
      <c r="E2" s="59"/>
      <c r="F2" s="59"/>
      <c r="G2" s="60"/>
    </row>
    <row r="3" spans="1:8" s="10" customFormat="1" ht="51" customHeight="1" x14ac:dyDescent="0.25">
      <c r="A3" s="55" t="s">
        <v>2</v>
      </c>
      <c r="B3" s="57" t="s">
        <v>3</v>
      </c>
      <c r="C3" s="57"/>
      <c r="D3" s="61" t="s">
        <v>4</v>
      </c>
      <c r="E3" s="61"/>
      <c r="F3" s="61"/>
      <c r="G3" s="62"/>
      <c r="H3" s="5"/>
    </row>
    <row r="4" spans="1:8" s="10" customFormat="1" ht="38.450000000000003" customHeight="1" x14ac:dyDescent="0.25">
      <c r="A4" s="55"/>
      <c r="B4" s="57" t="s">
        <v>5</v>
      </c>
      <c r="C4" s="57"/>
      <c r="D4" s="61" t="s">
        <v>6</v>
      </c>
      <c r="E4" s="61"/>
      <c r="F4" s="61"/>
      <c r="G4" s="62"/>
      <c r="H4" s="6"/>
    </row>
    <row r="5" spans="1:8" s="10" customFormat="1" ht="125.45" customHeight="1" x14ac:dyDescent="0.25">
      <c r="A5" s="55"/>
      <c r="B5" s="57" t="s">
        <v>7</v>
      </c>
      <c r="C5" s="57"/>
      <c r="D5" s="61" t="s">
        <v>8</v>
      </c>
      <c r="E5" s="61"/>
      <c r="F5" s="61"/>
      <c r="G5" s="62"/>
      <c r="H5" s="5"/>
    </row>
    <row r="6" spans="1:8" s="10" customFormat="1" ht="62.45" customHeight="1" x14ac:dyDescent="0.25">
      <c r="A6" s="55"/>
      <c r="B6" s="57" t="s">
        <v>9</v>
      </c>
      <c r="C6" s="57"/>
      <c r="D6" s="61" t="s">
        <v>10</v>
      </c>
      <c r="E6" s="61"/>
      <c r="F6" s="61"/>
      <c r="G6" s="62"/>
      <c r="H6" s="5"/>
    </row>
    <row r="7" spans="1:8" s="10" customFormat="1" ht="69.95" customHeight="1" x14ac:dyDescent="0.25">
      <c r="A7" s="55"/>
      <c r="B7" s="56" t="s">
        <v>11</v>
      </c>
      <c r="C7" s="56"/>
      <c r="D7" s="77" t="s">
        <v>12</v>
      </c>
      <c r="E7" s="77"/>
      <c r="F7" s="77"/>
      <c r="G7" s="78"/>
      <c r="H7" s="7"/>
    </row>
    <row r="8" spans="1:8" s="11" customFormat="1" ht="42" customHeight="1" x14ac:dyDescent="0.25">
      <c r="A8" s="17" t="s">
        <v>13</v>
      </c>
      <c r="B8" s="4" t="s">
        <v>14</v>
      </c>
      <c r="C8" s="4" t="s">
        <v>15</v>
      </c>
      <c r="D8" s="4" t="s">
        <v>16</v>
      </c>
      <c r="E8" s="4" t="s">
        <v>17</v>
      </c>
      <c r="F8" s="4" t="s">
        <v>18</v>
      </c>
      <c r="G8" s="18" t="s">
        <v>19</v>
      </c>
    </row>
    <row r="9" spans="1:8" s="10" customFormat="1" ht="105.6" customHeight="1" x14ac:dyDescent="0.25">
      <c r="A9" s="19">
        <v>1</v>
      </c>
      <c r="B9" s="79" t="s">
        <v>20</v>
      </c>
      <c r="C9" s="2" t="s">
        <v>21</v>
      </c>
      <c r="D9" s="12" t="s">
        <v>22</v>
      </c>
      <c r="E9" s="12">
        <v>1</v>
      </c>
      <c r="F9" s="13">
        <v>0</v>
      </c>
      <c r="G9" s="20">
        <f>E9*F9</f>
        <v>0</v>
      </c>
    </row>
    <row r="10" spans="1:8" s="10" customFormat="1" ht="87.6" customHeight="1" x14ac:dyDescent="0.25">
      <c r="A10" s="19">
        <v>2</v>
      </c>
      <c r="B10" s="79" t="s">
        <v>23</v>
      </c>
      <c r="C10" s="2" t="s">
        <v>24</v>
      </c>
      <c r="D10" s="12" t="s">
        <v>25</v>
      </c>
      <c r="E10" s="12">
        <v>900</v>
      </c>
      <c r="F10" s="13">
        <v>0</v>
      </c>
      <c r="G10" s="20">
        <f t="shared" ref="G10:G65" si="0">E10*F10</f>
        <v>0</v>
      </c>
    </row>
    <row r="11" spans="1:8" s="10" customFormat="1" ht="102.95" customHeight="1" x14ac:dyDescent="0.25">
      <c r="A11" s="19">
        <v>3</v>
      </c>
      <c r="B11" s="79" t="s">
        <v>26</v>
      </c>
      <c r="C11" s="2" t="s">
        <v>27</v>
      </c>
      <c r="D11" s="12" t="s">
        <v>25</v>
      </c>
      <c r="E11" s="12">
        <v>18</v>
      </c>
      <c r="F11" s="13">
        <v>0</v>
      </c>
      <c r="G11" s="20">
        <f t="shared" si="0"/>
        <v>0</v>
      </c>
    </row>
    <row r="12" spans="1:8" s="10" customFormat="1" ht="120" x14ac:dyDescent="0.25">
      <c r="A12" s="19">
        <v>4</v>
      </c>
      <c r="B12" s="79" t="s">
        <v>137</v>
      </c>
      <c r="C12" s="2" t="s">
        <v>28</v>
      </c>
      <c r="D12" s="12" t="s">
        <v>29</v>
      </c>
      <c r="E12" s="12">
        <v>500</v>
      </c>
      <c r="F12" s="13">
        <v>0</v>
      </c>
      <c r="G12" s="20">
        <f t="shared" si="0"/>
        <v>0</v>
      </c>
    </row>
    <row r="13" spans="1:8" s="10" customFormat="1" ht="114.95" customHeight="1" x14ac:dyDescent="0.25">
      <c r="A13" s="19">
        <v>5</v>
      </c>
      <c r="B13" s="79" t="s">
        <v>138</v>
      </c>
      <c r="C13" s="2" t="s">
        <v>30</v>
      </c>
      <c r="D13" s="12" t="s">
        <v>25</v>
      </c>
      <c r="E13" s="12">
        <v>85</v>
      </c>
      <c r="F13" s="13">
        <v>0</v>
      </c>
      <c r="G13" s="20">
        <f t="shared" si="0"/>
        <v>0</v>
      </c>
    </row>
    <row r="14" spans="1:8" s="10" customFormat="1" ht="73.5" customHeight="1" x14ac:dyDescent="0.25">
      <c r="A14" s="19">
        <v>6</v>
      </c>
      <c r="B14" s="79" t="s">
        <v>31</v>
      </c>
      <c r="C14" s="2" t="s">
        <v>32</v>
      </c>
      <c r="D14" s="12" t="s">
        <v>25</v>
      </c>
      <c r="E14" s="12">
        <v>36</v>
      </c>
      <c r="F14" s="13">
        <v>0</v>
      </c>
      <c r="G14" s="20">
        <f t="shared" si="0"/>
        <v>0</v>
      </c>
    </row>
    <row r="15" spans="1:8" s="10" customFormat="1" ht="93.95" customHeight="1" x14ac:dyDescent="0.25">
      <c r="A15" s="19">
        <v>7</v>
      </c>
      <c r="B15" s="79" t="s">
        <v>33</v>
      </c>
      <c r="C15" s="2" t="s">
        <v>34</v>
      </c>
      <c r="D15" s="12" t="s">
        <v>25</v>
      </c>
      <c r="E15" s="12">
        <v>72</v>
      </c>
      <c r="F15" s="13">
        <v>0</v>
      </c>
      <c r="G15" s="20">
        <f t="shared" si="0"/>
        <v>0</v>
      </c>
    </row>
    <row r="16" spans="1:8" s="10" customFormat="1" ht="177" customHeight="1" x14ac:dyDescent="0.25">
      <c r="A16" s="19">
        <v>8</v>
      </c>
      <c r="B16" s="79" t="s">
        <v>35</v>
      </c>
      <c r="C16" s="2" t="s">
        <v>36</v>
      </c>
      <c r="D16" s="12" t="s">
        <v>29</v>
      </c>
      <c r="E16" s="12">
        <v>160</v>
      </c>
      <c r="F16" s="13">
        <v>0</v>
      </c>
      <c r="G16" s="20">
        <f t="shared" si="0"/>
        <v>0</v>
      </c>
    </row>
    <row r="17" spans="1:7" s="10" customFormat="1" ht="68.45" customHeight="1" x14ac:dyDescent="0.25">
      <c r="A17" s="19">
        <v>9</v>
      </c>
      <c r="B17" s="79" t="s">
        <v>37</v>
      </c>
      <c r="C17" s="8" t="s">
        <v>38</v>
      </c>
      <c r="D17" s="12" t="s">
        <v>25</v>
      </c>
      <c r="E17" s="12">
        <v>110</v>
      </c>
      <c r="F17" s="13">
        <v>0</v>
      </c>
      <c r="G17" s="20">
        <f t="shared" si="0"/>
        <v>0</v>
      </c>
    </row>
    <row r="18" spans="1:7" s="10" customFormat="1" ht="102.95" customHeight="1" x14ac:dyDescent="0.25">
      <c r="A18" s="19">
        <v>10</v>
      </c>
      <c r="B18" s="79" t="s">
        <v>39</v>
      </c>
      <c r="C18" s="2" t="s">
        <v>40</v>
      </c>
      <c r="D18" s="12" t="s">
        <v>25</v>
      </c>
      <c r="E18" s="12">
        <v>45</v>
      </c>
      <c r="F18" s="13">
        <v>0</v>
      </c>
      <c r="G18" s="20">
        <f t="shared" si="0"/>
        <v>0</v>
      </c>
    </row>
    <row r="19" spans="1:7" s="10" customFormat="1" ht="44.45" customHeight="1" x14ac:dyDescent="0.25">
      <c r="A19" s="19">
        <v>11</v>
      </c>
      <c r="B19" s="79" t="s">
        <v>139</v>
      </c>
      <c r="C19" s="2" t="s">
        <v>41</v>
      </c>
      <c r="D19" s="12" t="s">
        <v>25</v>
      </c>
      <c r="E19" s="12">
        <v>100</v>
      </c>
      <c r="F19" s="13">
        <v>0</v>
      </c>
      <c r="G19" s="20">
        <f t="shared" ref="G19" si="1">E19*F19</f>
        <v>0</v>
      </c>
    </row>
    <row r="20" spans="1:7" s="10" customFormat="1" ht="92.25" customHeight="1" x14ac:dyDescent="0.25">
      <c r="A20" s="19">
        <v>12</v>
      </c>
      <c r="B20" s="79" t="s">
        <v>140</v>
      </c>
      <c r="C20" s="2" t="s">
        <v>42</v>
      </c>
      <c r="D20" s="12" t="s">
        <v>22</v>
      </c>
      <c r="E20" s="12">
        <v>1</v>
      </c>
      <c r="F20" s="13">
        <v>0</v>
      </c>
      <c r="G20" s="20">
        <f t="shared" si="0"/>
        <v>0</v>
      </c>
    </row>
    <row r="21" spans="1:7" s="10" customFormat="1" ht="129.94999999999999" customHeight="1" x14ac:dyDescent="0.25">
      <c r="A21" s="19">
        <v>13</v>
      </c>
      <c r="B21" s="79" t="s">
        <v>43</v>
      </c>
      <c r="C21" s="2" t="s">
        <v>44</v>
      </c>
      <c r="D21" s="12" t="s">
        <v>45</v>
      </c>
      <c r="E21" s="12">
        <v>1</v>
      </c>
      <c r="F21" s="13">
        <v>0</v>
      </c>
      <c r="G21" s="20">
        <f t="shared" si="0"/>
        <v>0</v>
      </c>
    </row>
    <row r="22" spans="1:7" s="10" customFormat="1" ht="84.75" customHeight="1" x14ac:dyDescent="0.25">
      <c r="A22" s="19">
        <v>14</v>
      </c>
      <c r="B22" s="79" t="s">
        <v>46</v>
      </c>
      <c r="C22" s="2" t="s">
        <v>47</v>
      </c>
      <c r="D22" s="12" t="s">
        <v>22</v>
      </c>
      <c r="E22" s="12">
        <v>1</v>
      </c>
      <c r="F22" s="13">
        <v>0</v>
      </c>
      <c r="G22" s="20">
        <f t="shared" si="0"/>
        <v>0</v>
      </c>
    </row>
    <row r="23" spans="1:7" s="10" customFormat="1" ht="91.5" customHeight="1" x14ac:dyDescent="0.25">
      <c r="A23" s="19">
        <v>15</v>
      </c>
      <c r="B23" s="79" t="s">
        <v>48</v>
      </c>
      <c r="C23" s="2" t="s">
        <v>49</v>
      </c>
      <c r="D23" s="12" t="s">
        <v>25</v>
      </c>
      <c r="E23" s="12">
        <v>3</v>
      </c>
      <c r="F23" s="13">
        <v>0</v>
      </c>
      <c r="G23" s="20">
        <f t="shared" si="0"/>
        <v>0</v>
      </c>
    </row>
    <row r="24" spans="1:7" s="10" customFormat="1" ht="77.099999999999994" customHeight="1" x14ac:dyDescent="0.25">
      <c r="A24" s="19">
        <v>16</v>
      </c>
      <c r="B24" s="79" t="s">
        <v>50</v>
      </c>
      <c r="C24" s="2" t="s">
        <v>51</v>
      </c>
      <c r="D24" s="12" t="s">
        <v>25</v>
      </c>
      <c r="E24" s="12">
        <v>25</v>
      </c>
      <c r="F24" s="13">
        <v>0</v>
      </c>
      <c r="G24" s="20">
        <f t="shared" ref="G24" si="2">E24*F24</f>
        <v>0</v>
      </c>
    </row>
    <row r="25" spans="1:7" s="10" customFormat="1" ht="60" customHeight="1" x14ac:dyDescent="0.25">
      <c r="A25" s="19">
        <v>17</v>
      </c>
      <c r="B25" s="79" t="s">
        <v>52</v>
      </c>
      <c r="C25" s="2" t="s">
        <v>53</v>
      </c>
      <c r="D25" s="12" t="s">
        <v>25</v>
      </c>
      <c r="E25" s="12">
        <v>3</v>
      </c>
      <c r="F25" s="13">
        <v>0</v>
      </c>
      <c r="G25" s="20">
        <f t="shared" si="0"/>
        <v>0</v>
      </c>
    </row>
    <row r="26" spans="1:7" s="10" customFormat="1" ht="89.25" customHeight="1" x14ac:dyDescent="0.25">
      <c r="A26" s="19">
        <v>18</v>
      </c>
      <c r="B26" s="79" t="s">
        <v>54</v>
      </c>
      <c r="C26" s="2" t="s">
        <v>55</v>
      </c>
      <c r="D26" s="12" t="s">
        <v>45</v>
      </c>
      <c r="E26" s="12">
        <v>1</v>
      </c>
      <c r="F26" s="13">
        <v>0</v>
      </c>
      <c r="G26" s="20">
        <f t="shared" si="0"/>
        <v>0</v>
      </c>
    </row>
    <row r="27" spans="1:7" s="10" customFormat="1" ht="84.95" customHeight="1" x14ac:dyDescent="0.25">
      <c r="A27" s="19">
        <v>19</v>
      </c>
      <c r="B27" s="79" t="s">
        <v>56</v>
      </c>
      <c r="C27" s="2" t="s">
        <v>57</v>
      </c>
      <c r="D27" s="12" t="s">
        <v>45</v>
      </c>
      <c r="E27" s="12">
        <v>1</v>
      </c>
      <c r="F27" s="13">
        <v>0</v>
      </c>
      <c r="G27" s="20">
        <f t="shared" si="0"/>
        <v>0</v>
      </c>
    </row>
    <row r="28" spans="1:7" s="10" customFormat="1" ht="73.5" customHeight="1" x14ac:dyDescent="0.25">
      <c r="A28" s="19">
        <v>20</v>
      </c>
      <c r="B28" s="79" t="s">
        <v>58</v>
      </c>
      <c r="C28" s="2" t="s">
        <v>59</v>
      </c>
      <c r="D28" s="12" t="s">
        <v>45</v>
      </c>
      <c r="E28" s="12">
        <v>1</v>
      </c>
      <c r="F28" s="13">
        <v>0</v>
      </c>
      <c r="G28" s="20">
        <f t="shared" ref="G28" si="3">E28*F28</f>
        <v>0</v>
      </c>
    </row>
    <row r="29" spans="1:7" s="10" customFormat="1" ht="88.5" customHeight="1" x14ac:dyDescent="0.25">
      <c r="A29" s="19">
        <v>21</v>
      </c>
      <c r="B29" s="79" t="s">
        <v>60</v>
      </c>
      <c r="C29" s="2" t="s">
        <v>61</v>
      </c>
      <c r="D29" s="12" t="s">
        <v>29</v>
      </c>
      <c r="E29" s="12">
        <v>40</v>
      </c>
      <c r="F29" s="13">
        <v>0</v>
      </c>
      <c r="G29" s="20">
        <f t="shared" si="0"/>
        <v>0</v>
      </c>
    </row>
    <row r="30" spans="1:7" s="10" customFormat="1" ht="135" x14ac:dyDescent="0.25">
      <c r="A30" s="19">
        <v>22</v>
      </c>
      <c r="B30" s="79" t="s">
        <v>62</v>
      </c>
      <c r="C30" s="2" t="s">
        <v>63</v>
      </c>
      <c r="D30" s="12" t="s">
        <v>45</v>
      </c>
      <c r="E30" s="12">
        <v>1</v>
      </c>
      <c r="F30" s="13">
        <v>0</v>
      </c>
      <c r="G30" s="20">
        <f t="shared" si="0"/>
        <v>0</v>
      </c>
    </row>
    <row r="31" spans="1:7" s="10" customFormat="1" ht="93" customHeight="1" x14ac:dyDescent="0.25">
      <c r="A31" s="19">
        <v>23</v>
      </c>
      <c r="B31" s="79" t="s">
        <v>64</v>
      </c>
      <c r="C31" s="2" t="s">
        <v>65</v>
      </c>
      <c r="D31" s="12" t="s">
        <v>45</v>
      </c>
      <c r="E31" s="12">
        <v>1</v>
      </c>
      <c r="F31" s="13">
        <v>0</v>
      </c>
      <c r="G31" s="20">
        <f>E31*F31</f>
        <v>0</v>
      </c>
    </row>
    <row r="32" spans="1:7" s="10" customFormat="1" ht="86.45" customHeight="1" x14ac:dyDescent="0.25">
      <c r="A32" s="19">
        <v>24</v>
      </c>
      <c r="B32" s="79" t="s">
        <v>66</v>
      </c>
      <c r="C32" s="2" t="s">
        <v>67</v>
      </c>
      <c r="D32" s="12" t="s">
        <v>29</v>
      </c>
      <c r="E32" s="12">
        <v>40</v>
      </c>
      <c r="F32" s="13">
        <v>0</v>
      </c>
      <c r="G32" s="20">
        <f t="shared" si="0"/>
        <v>0</v>
      </c>
    </row>
    <row r="33" spans="1:7" s="10" customFormat="1" ht="75.599999999999994" customHeight="1" x14ac:dyDescent="0.25">
      <c r="A33" s="19">
        <v>25</v>
      </c>
      <c r="B33" s="79" t="s">
        <v>68</v>
      </c>
      <c r="C33" s="2" t="s">
        <v>69</v>
      </c>
      <c r="D33" s="12" t="s">
        <v>29</v>
      </c>
      <c r="E33" s="12">
        <v>40</v>
      </c>
      <c r="F33" s="13">
        <v>0</v>
      </c>
      <c r="G33" s="20">
        <f t="shared" si="0"/>
        <v>0</v>
      </c>
    </row>
    <row r="34" spans="1:7" s="10" customFormat="1" ht="96.6" customHeight="1" x14ac:dyDescent="0.25">
      <c r="A34" s="19">
        <v>26</v>
      </c>
      <c r="B34" s="79" t="s">
        <v>70</v>
      </c>
      <c r="C34" s="2" t="s">
        <v>71</v>
      </c>
      <c r="D34" s="12" t="s">
        <v>45</v>
      </c>
      <c r="E34" s="12">
        <v>1</v>
      </c>
      <c r="F34" s="13">
        <v>0</v>
      </c>
      <c r="G34" s="20">
        <f t="shared" si="0"/>
        <v>0</v>
      </c>
    </row>
    <row r="35" spans="1:7" s="10" customFormat="1" ht="60.95" customHeight="1" x14ac:dyDescent="0.25">
      <c r="A35" s="19">
        <v>27</v>
      </c>
      <c r="B35" s="79" t="s">
        <v>72</v>
      </c>
      <c r="C35" s="2" t="s">
        <v>73</v>
      </c>
      <c r="D35" s="12" t="s">
        <v>45</v>
      </c>
      <c r="E35" s="12">
        <v>1</v>
      </c>
      <c r="F35" s="13">
        <v>0</v>
      </c>
      <c r="G35" s="20">
        <f t="shared" si="0"/>
        <v>0</v>
      </c>
    </row>
    <row r="36" spans="1:7" s="10" customFormat="1" ht="86.1" customHeight="1" x14ac:dyDescent="0.25">
      <c r="A36" s="19">
        <v>28</v>
      </c>
      <c r="B36" s="79" t="s">
        <v>74</v>
      </c>
      <c r="C36" s="2" t="s">
        <v>75</v>
      </c>
      <c r="D36" s="12" t="s">
        <v>45</v>
      </c>
      <c r="E36" s="12">
        <v>8</v>
      </c>
      <c r="F36" s="13">
        <v>0</v>
      </c>
      <c r="G36" s="20">
        <f t="shared" si="0"/>
        <v>0</v>
      </c>
    </row>
    <row r="37" spans="1:7" s="10" customFormat="1" ht="73.5" customHeight="1" x14ac:dyDescent="0.25">
      <c r="A37" s="19">
        <v>29</v>
      </c>
      <c r="B37" s="79" t="s">
        <v>74</v>
      </c>
      <c r="C37" s="2" t="s">
        <v>76</v>
      </c>
      <c r="D37" s="12" t="s">
        <v>45</v>
      </c>
      <c r="E37" s="12">
        <v>4</v>
      </c>
      <c r="F37" s="13">
        <v>0</v>
      </c>
      <c r="G37" s="20">
        <f t="shared" si="0"/>
        <v>0</v>
      </c>
    </row>
    <row r="38" spans="1:7" s="10" customFormat="1" ht="73.5" customHeight="1" x14ac:dyDescent="0.25">
      <c r="A38" s="19">
        <v>30</v>
      </c>
      <c r="B38" s="79" t="s">
        <v>74</v>
      </c>
      <c r="C38" s="2" t="s">
        <v>77</v>
      </c>
      <c r="D38" s="12" t="s">
        <v>45</v>
      </c>
      <c r="E38" s="12">
        <v>2</v>
      </c>
      <c r="F38" s="13">
        <v>0</v>
      </c>
      <c r="G38" s="20">
        <f t="shared" ref="G38" si="4">E38*F38</f>
        <v>0</v>
      </c>
    </row>
    <row r="39" spans="1:7" s="10" customFormat="1" ht="108" customHeight="1" x14ac:dyDescent="0.25">
      <c r="A39" s="19">
        <v>31</v>
      </c>
      <c r="B39" s="79" t="s">
        <v>78</v>
      </c>
      <c r="C39" s="2" t="s">
        <v>79</v>
      </c>
      <c r="D39" s="12" t="s">
        <v>45</v>
      </c>
      <c r="E39" s="12">
        <v>7</v>
      </c>
      <c r="F39" s="13">
        <v>0</v>
      </c>
      <c r="G39" s="20">
        <f t="shared" si="0"/>
        <v>0</v>
      </c>
    </row>
    <row r="40" spans="1:7" s="10" customFormat="1" ht="89.45" customHeight="1" x14ac:dyDescent="0.25">
      <c r="A40" s="19">
        <v>32</v>
      </c>
      <c r="B40" s="79" t="s">
        <v>80</v>
      </c>
      <c r="C40" s="2" t="s">
        <v>81</v>
      </c>
      <c r="D40" s="12" t="s">
        <v>45</v>
      </c>
      <c r="E40" s="12">
        <v>2</v>
      </c>
      <c r="F40" s="13">
        <v>0</v>
      </c>
      <c r="G40" s="20">
        <f t="shared" si="0"/>
        <v>0</v>
      </c>
    </row>
    <row r="41" spans="1:7" s="10" customFormat="1" ht="89.45" customHeight="1" x14ac:dyDescent="0.25">
      <c r="A41" s="19">
        <v>33</v>
      </c>
      <c r="B41" s="79" t="s">
        <v>82</v>
      </c>
      <c r="C41" s="2" t="s">
        <v>83</v>
      </c>
      <c r="D41" s="12" t="s">
        <v>45</v>
      </c>
      <c r="E41" s="12">
        <v>4</v>
      </c>
      <c r="F41" s="13">
        <v>0</v>
      </c>
      <c r="G41" s="20">
        <f t="shared" si="0"/>
        <v>0</v>
      </c>
    </row>
    <row r="42" spans="1:7" s="10" customFormat="1" ht="105.95" customHeight="1" x14ac:dyDescent="0.25">
      <c r="A42" s="19">
        <v>34</v>
      </c>
      <c r="B42" s="79" t="s">
        <v>141</v>
      </c>
      <c r="C42" s="2" t="s">
        <v>84</v>
      </c>
      <c r="D42" s="12" t="s">
        <v>45</v>
      </c>
      <c r="E42" s="12">
        <v>1</v>
      </c>
      <c r="F42" s="13">
        <v>0</v>
      </c>
      <c r="G42" s="20">
        <f t="shared" si="0"/>
        <v>0</v>
      </c>
    </row>
    <row r="43" spans="1:7" s="10" customFormat="1" ht="90.6" customHeight="1" x14ac:dyDescent="0.25">
      <c r="A43" s="19">
        <v>35</v>
      </c>
      <c r="B43" s="79" t="s">
        <v>85</v>
      </c>
      <c r="C43" s="2" t="s">
        <v>86</v>
      </c>
      <c r="D43" s="12" t="s">
        <v>45</v>
      </c>
      <c r="E43" s="12">
        <v>3</v>
      </c>
      <c r="F43" s="13">
        <v>0</v>
      </c>
      <c r="G43" s="20">
        <f t="shared" si="0"/>
        <v>0</v>
      </c>
    </row>
    <row r="44" spans="1:7" s="10" customFormat="1" ht="141.94999999999999" customHeight="1" x14ac:dyDescent="0.25">
      <c r="A44" s="19">
        <v>36</v>
      </c>
      <c r="B44" s="79" t="s">
        <v>142</v>
      </c>
      <c r="C44" s="2" t="s">
        <v>87</v>
      </c>
      <c r="D44" s="12" t="s">
        <v>45</v>
      </c>
      <c r="E44" s="12">
        <v>40</v>
      </c>
      <c r="F44" s="13">
        <v>0</v>
      </c>
      <c r="G44" s="20">
        <f t="shared" si="0"/>
        <v>0</v>
      </c>
    </row>
    <row r="45" spans="1:7" s="10" customFormat="1" ht="100.5" customHeight="1" x14ac:dyDescent="0.25">
      <c r="A45" s="19">
        <v>37</v>
      </c>
      <c r="B45" s="79" t="s">
        <v>143</v>
      </c>
      <c r="C45" s="2" t="s">
        <v>88</v>
      </c>
      <c r="D45" s="12" t="s">
        <v>45</v>
      </c>
      <c r="E45" s="12">
        <v>5</v>
      </c>
      <c r="F45" s="13">
        <v>0</v>
      </c>
      <c r="G45" s="20">
        <f t="shared" si="0"/>
        <v>0</v>
      </c>
    </row>
    <row r="46" spans="1:7" s="10" customFormat="1" ht="161.1" customHeight="1" x14ac:dyDescent="0.25">
      <c r="A46" s="52">
        <v>38</v>
      </c>
      <c r="B46" s="71" t="s">
        <v>89</v>
      </c>
      <c r="C46" s="2" t="s">
        <v>90</v>
      </c>
      <c r="D46" s="12" t="s">
        <v>45</v>
      </c>
      <c r="E46" s="12">
        <v>1</v>
      </c>
      <c r="F46" s="13">
        <v>0</v>
      </c>
      <c r="G46" s="20">
        <f t="shared" si="0"/>
        <v>0</v>
      </c>
    </row>
    <row r="47" spans="1:7" s="10" customFormat="1" ht="159.94999999999999" customHeight="1" x14ac:dyDescent="0.25">
      <c r="A47" s="54"/>
      <c r="B47" s="73"/>
      <c r="C47" s="2" t="s">
        <v>91</v>
      </c>
      <c r="D47" s="12" t="s">
        <v>45</v>
      </c>
      <c r="E47" s="12">
        <v>1</v>
      </c>
      <c r="F47" s="13">
        <v>0</v>
      </c>
      <c r="G47" s="20">
        <f t="shared" si="0"/>
        <v>0</v>
      </c>
    </row>
    <row r="48" spans="1:7" s="10" customFormat="1" ht="75.95" customHeight="1" x14ac:dyDescent="0.25">
      <c r="A48" s="52">
        <v>39</v>
      </c>
      <c r="B48" s="71" t="s">
        <v>92</v>
      </c>
      <c r="C48" s="2" t="s">
        <v>93</v>
      </c>
      <c r="D48" s="74"/>
      <c r="E48" s="75"/>
      <c r="F48" s="75"/>
      <c r="G48" s="76"/>
    </row>
    <row r="49" spans="1:7" s="10" customFormat="1" ht="30" x14ac:dyDescent="0.25">
      <c r="A49" s="53"/>
      <c r="B49" s="72"/>
      <c r="C49" s="2" t="s">
        <v>94</v>
      </c>
      <c r="D49" s="12" t="s">
        <v>45</v>
      </c>
      <c r="E49" s="12">
        <v>8</v>
      </c>
      <c r="F49" s="13">
        <v>0</v>
      </c>
      <c r="G49" s="20">
        <f t="shared" si="0"/>
        <v>0</v>
      </c>
    </row>
    <row r="50" spans="1:7" s="10" customFormat="1" x14ac:dyDescent="0.25">
      <c r="A50" s="53"/>
      <c r="B50" s="72"/>
      <c r="C50" s="2" t="s">
        <v>95</v>
      </c>
      <c r="D50" s="12" t="s">
        <v>45</v>
      </c>
      <c r="E50" s="12">
        <v>1</v>
      </c>
      <c r="F50" s="13">
        <v>0</v>
      </c>
      <c r="G50" s="20">
        <f t="shared" si="0"/>
        <v>0</v>
      </c>
    </row>
    <row r="51" spans="1:7" s="10" customFormat="1" x14ac:dyDescent="0.25">
      <c r="A51" s="53"/>
      <c r="B51" s="72"/>
      <c r="C51" s="2" t="s">
        <v>96</v>
      </c>
      <c r="D51" s="12" t="s">
        <v>45</v>
      </c>
      <c r="E51" s="12">
        <v>1</v>
      </c>
      <c r="F51" s="13">
        <v>0</v>
      </c>
      <c r="G51" s="20">
        <f t="shared" si="0"/>
        <v>0</v>
      </c>
    </row>
    <row r="52" spans="1:7" s="10" customFormat="1" x14ac:dyDescent="0.25">
      <c r="A52" s="53"/>
      <c r="B52" s="72"/>
      <c r="C52" s="2" t="s">
        <v>97</v>
      </c>
      <c r="D52" s="12" t="s">
        <v>45</v>
      </c>
      <c r="E52" s="12">
        <v>1</v>
      </c>
      <c r="F52" s="13">
        <v>0</v>
      </c>
      <c r="G52" s="20">
        <f t="shared" si="0"/>
        <v>0</v>
      </c>
    </row>
    <row r="53" spans="1:7" s="10" customFormat="1" x14ac:dyDescent="0.25">
      <c r="A53" s="53"/>
      <c r="B53" s="72"/>
      <c r="C53" s="2" t="s">
        <v>98</v>
      </c>
      <c r="D53" s="12" t="s">
        <v>45</v>
      </c>
      <c r="E53" s="12">
        <v>4</v>
      </c>
      <c r="F53" s="13">
        <v>0</v>
      </c>
      <c r="G53" s="20">
        <f t="shared" si="0"/>
        <v>0</v>
      </c>
    </row>
    <row r="54" spans="1:7" s="10" customFormat="1" ht="30" x14ac:dyDescent="0.25">
      <c r="A54" s="54"/>
      <c r="B54" s="73"/>
      <c r="C54" s="2" t="s">
        <v>99</v>
      </c>
      <c r="D54" s="12" t="s">
        <v>45</v>
      </c>
      <c r="E54" s="12">
        <v>1</v>
      </c>
      <c r="F54" s="13">
        <v>0</v>
      </c>
      <c r="G54" s="20">
        <f t="shared" si="0"/>
        <v>0</v>
      </c>
    </row>
    <row r="55" spans="1:7" s="10" customFormat="1" ht="90" x14ac:dyDescent="0.25">
      <c r="A55" s="52">
        <v>40</v>
      </c>
      <c r="B55" s="71" t="s">
        <v>100</v>
      </c>
      <c r="C55" s="2" t="s">
        <v>101</v>
      </c>
      <c r="D55" s="12" t="s">
        <v>45</v>
      </c>
      <c r="E55" s="12">
        <v>35</v>
      </c>
      <c r="F55" s="13">
        <v>0</v>
      </c>
      <c r="G55" s="20">
        <f t="shared" si="0"/>
        <v>0</v>
      </c>
    </row>
    <row r="56" spans="1:7" s="10" customFormat="1" ht="90" x14ac:dyDescent="0.25">
      <c r="A56" s="53"/>
      <c r="B56" s="72"/>
      <c r="C56" s="2" t="s">
        <v>102</v>
      </c>
      <c r="D56" s="12" t="s">
        <v>45</v>
      </c>
      <c r="E56" s="12">
        <v>35</v>
      </c>
      <c r="F56" s="13">
        <v>0</v>
      </c>
      <c r="G56" s="20">
        <f t="shared" si="0"/>
        <v>0</v>
      </c>
    </row>
    <row r="57" spans="1:7" s="10" customFormat="1" ht="90" x14ac:dyDescent="0.25">
      <c r="A57" s="54"/>
      <c r="B57" s="73"/>
      <c r="C57" s="2" t="s">
        <v>103</v>
      </c>
      <c r="D57" s="12" t="s">
        <v>45</v>
      </c>
      <c r="E57" s="12">
        <v>10</v>
      </c>
      <c r="F57" s="13">
        <v>0</v>
      </c>
      <c r="G57" s="20">
        <f t="shared" si="0"/>
        <v>0</v>
      </c>
    </row>
    <row r="58" spans="1:7" s="10" customFormat="1" ht="60" x14ac:dyDescent="0.25">
      <c r="A58" s="21">
        <v>41</v>
      </c>
      <c r="B58" s="23" t="s">
        <v>104</v>
      </c>
      <c r="C58" s="2" t="s">
        <v>105</v>
      </c>
      <c r="D58" s="12" t="s">
        <v>45</v>
      </c>
      <c r="E58" s="12">
        <v>10</v>
      </c>
      <c r="F58" s="13">
        <v>0</v>
      </c>
      <c r="G58" s="20">
        <f>E58*F58</f>
        <v>0</v>
      </c>
    </row>
    <row r="59" spans="1:7" s="10" customFormat="1" ht="150" x14ac:dyDescent="0.25">
      <c r="A59" s="19">
        <v>42</v>
      </c>
      <c r="B59" s="79" t="s">
        <v>144</v>
      </c>
      <c r="C59" s="2" t="s">
        <v>106</v>
      </c>
      <c r="D59" s="12" t="s">
        <v>45</v>
      </c>
      <c r="E59" s="12">
        <v>1</v>
      </c>
      <c r="F59" s="13">
        <v>0</v>
      </c>
      <c r="G59" s="20">
        <f t="shared" si="0"/>
        <v>0</v>
      </c>
    </row>
    <row r="60" spans="1:7" s="10" customFormat="1" ht="120" x14ac:dyDescent="0.25">
      <c r="A60" s="19">
        <v>43</v>
      </c>
      <c r="B60" s="79" t="s">
        <v>107</v>
      </c>
      <c r="C60" s="2" t="s">
        <v>108</v>
      </c>
      <c r="D60" s="12" t="s">
        <v>45</v>
      </c>
      <c r="E60" s="12">
        <v>2</v>
      </c>
      <c r="F60" s="13">
        <v>0</v>
      </c>
      <c r="G60" s="20">
        <f t="shared" si="0"/>
        <v>0</v>
      </c>
    </row>
    <row r="61" spans="1:7" s="10" customFormat="1" ht="105" x14ac:dyDescent="0.25">
      <c r="A61" s="19">
        <v>44</v>
      </c>
      <c r="B61" s="79" t="s">
        <v>109</v>
      </c>
      <c r="C61" s="2" t="s">
        <v>110</v>
      </c>
      <c r="D61" s="12" t="s">
        <v>45</v>
      </c>
      <c r="E61" s="12">
        <v>4</v>
      </c>
      <c r="F61" s="13">
        <v>0</v>
      </c>
      <c r="G61" s="20">
        <f t="shared" si="0"/>
        <v>0</v>
      </c>
    </row>
    <row r="62" spans="1:7" s="10" customFormat="1" ht="75" x14ac:dyDescent="0.25">
      <c r="A62" s="19">
        <v>45</v>
      </c>
      <c r="B62" s="79" t="s">
        <v>111</v>
      </c>
      <c r="C62" s="2" t="s">
        <v>112</v>
      </c>
      <c r="D62" s="12" t="s">
        <v>45</v>
      </c>
      <c r="E62" s="12">
        <v>1</v>
      </c>
      <c r="F62" s="13">
        <v>0</v>
      </c>
      <c r="G62" s="20">
        <f t="shared" si="0"/>
        <v>0</v>
      </c>
    </row>
    <row r="63" spans="1:7" s="10" customFormat="1" ht="45" x14ac:dyDescent="0.25">
      <c r="A63" s="19">
        <v>46</v>
      </c>
      <c r="B63" s="79" t="s">
        <v>113</v>
      </c>
      <c r="C63" s="2" t="s">
        <v>114</v>
      </c>
      <c r="D63" s="12" t="s">
        <v>115</v>
      </c>
      <c r="E63" s="12">
        <v>1300</v>
      </c>
      <c r="F63" s="13">
        <v>0</v>
      </c>
      <c r="G63" s="20">
        <f t="shared" si="0"/>
        <v>0</v>
      </c>
    </row>
    <row r="64" spans="1:7" s="10" customFormat="1" ht="105" x14ac:dyDescent="0.25">
      <c r="A64" s="24">
        <v>47</v>
      </c>
      <c r="B64" s="79" t="s">
        <v>129</v>
      </c>
      <c r="C64" s="2" t="s">
        <v>128</v>
      </c>
      <c r="D64" s="12" t="s">
        <v>130</v>
      </c>
      <c r="E64" s="12">
        <v>1</v>
      </c>
      <c r="F64" s="13">
        <v>0</v>
      </c>
      <c r="G64" s="13">
        <f t="shared" si="0"/>
        <v>0</v>
      </c>
    </row>
    <row r="65" spans="1:7" s="10" customFormat="1" ht="30" x14ac:dyDescent="0.25">
      <c r="A65" s="24">
        <v>48</v>
      </c>
      <c r="B65" s="79" t="s">
        <v>133</v>
      </c>
      <c r="C65" s="2" t="s">
        <v>132</v>
      </c>
      <c r="D65" s="12" t="s">
        <v>131</v>
      </c>
      <c r="E65" s="12">
        <v>2</v>
      </c>
      <c r="F65" s="13">
        <v>0</v>
      </c>
      <c r="G65" s="13">
        <f t="shared" si="0"/>
        <v>0</v>
      </c>
    </row>
    <row r="66" spans="1:7" s="10" customFormat="1" ht="36.6" customHeight="1" x14ac:dyDescent="0.25">
      <c r="A66" s="19"/>
      <c r="B66" s="69" t="s">
        <v>116</v>
      </c>
      <c r="C66" s="70"/>
      <c r="D66" s="9"/>
      <c r="E66" s="9"/>
      <c r="F66" s="9"/>
      <c r="G66" s="22">
        <f>SUM(G9:G65)</f>
        <v>0</v>
      </c>
    </row>
    <row r="67" spans="1:7" s="14" customFormat="1" ht="33" customHeight="1" x14ac:dyDescent="0.25">
      <c r="A67" s="66" t="s">
        <v>117</v>
      </c>
      <c r="B67" s="67"/>
      <c r="C67" s="67"/>
      <c r="D67" s="67"/>
      <c r="E67" s="67"/>
      <c r="F67" s="67"/>
      <c r="G67" s="68"/>
    </row>
    <row r="68" spans="1:7" ht="33" customHeight="1" x14ac:dyDescent="0.25">
      <c r="A68" s="63"/>
      <c r="B68" s="64"/>
      <c r="C68" s="64"/>
      <c r="D68" s="64"/>
      <c r="E68" s="64"/>
      <c r="F68" s="64"/>
      <c r="G68" s="65"/>
    </row>
    <row r="69" spans="1:7" ht="33" customHeight="1" x14ac:dyDescent="0.25">
      <c r="A69" s="36"/>
      <c r="B69" s="37"/>
      <c r="C69" s="25" t="s">
        <v>118</v>
      </c>
      <c r="D69" s="26"/>
      <c r="E69" s="47" t="s">
        <v>119</v>
      </c>
      <c r="F69" s="47"/>
      <c r="G69" s="48"/>
    </row>
    <row r="70" spans="1:7" ht="33" customHeight="1" x14ac:dyDescent="0.25">
      <c r="A70" s="30" t="s">
        <v>120</v>
      </c>
      <c r="B70" s="31"/>
      <c r="C70" s="25" t="s">
        <v>121</v>
      </c>
      <c r="D70" s="26"/>
      <c r="E70" s="38"/>
      <c r="F70" s="39"/>
      <c r="G70" s="40"/>
    </row>
    <row r="71" spans="1:7" ht="33" customHeight="1" x14ac:dyDescent="0.25">
      <c r="A71" s="32" t="s">
        <v>118</v>
      </c>
      <c r="B71" s="33"/>
      <c r="C71" s="25"/>
      <c r="D71" s="26"/>
      <c r="E71" s="41"/>
      <c r="F71" s="42"/>
      <c r="G71" s="43"/>
    </row>
    <row r="72" spans="1:7" ht="33" customHeight="1" x14ac:dyDescent="0.25">
      <c r="A72" s="30" t="s">
        <v>122</v>
      </c>
      <c r="B72" s="31"/>
      <c r="C72" s="25" t="s">
        <v>134</v>
      </c>
      <c r="D72" s="26"/>
      <c r="E72" s="41"/>
      <c r="F72" s="42"/>
      <c r="G72" s="43"/>
    </row>
    <row r="73" spans="1:7" ht="33" customHeight="1" x14ac:dyDescent="0.25">
      <c r="A73" s="32" t="s">
        <v>118</v>
      </c>
      <c r="B73" s="33"/>
      <c r="C73" s="25" t="s">
        <v>118</v>
      </c>
      <c r="D73" s="26"/>
      <c r="E73" s="41"/>
      <c r="F73" s="42"/>
      <c r="G73" s="43"/>
    </row>
    <row r="74" spans="1:7" ht="33" customHeight="1" x14ac:dyDescent="0.25">
      <c r="A74" s="30" t="s">
        <v>123</v>
      </c>
      <c r="B74" s="31"/>
      <c r="C74" s="25"/>
      <c r="D74" s="26"/>
      <c r="E74" s="41"/>
      <c r="F74" s="42"/>
      <c r="G74" s="43"/>
    </row>
    <row r="75" spans="1:7" ht="33" customHeight="1" x14ac:dyDescent="0.25">
      <c r="A75" s="32"/>
      <c r="B75" s="33"/>
      <c r="C75" s="25"/>
      <c r="D75" s="26"/>
      <c r="E75" s="41"/>
      <c r="F75" s="42"/>
      <c r="G75" s="43"/>
    </row>
    <row r="76" spans="1:7" ht="33" customHeight="1" x14ac:dyDescent="0.25">
      <c r="A76" s="30" t="s">
        <v>124</v>
      </c>
      <c r="B76" s="31"/>
      <c r="C76" s="25"/>
      <c r="D76" s="26"/>
      <c r="E76" s="41"/>
      <c r="F76" s="42"/>
      <c r="G76" s="43"/>
    </row>
    <row r="77" spans="1:7" ht="33" customHeight="1" x14ac:dyDescent="0.25">
      <c r="A77" s="32"/>
      <c r="B77" s="33"/>
      <c r="C77" s="25"/>
      <c r="D77" s="26"/>
      <c r="E77" s="41"/>
      <c r="F77" s="42"/>
      <c r="G77" s="43"/>
    </row>
    <row r="78" spans="1:7" ht="33" customHeight="1" x14ac:dyDescent="0.25">
      <c r="A78" s="30" t="s">
        <v>125</v>
      </c>
      <c r="B78" s="31"/>
      <c r="C78" s="25"/>
      <c r="D78" s="26"/>
      <c r="E78" s="41"/>
      <c r="F78" s="42"/>
      <c r="G78" s="43"/>
    </row>
    <row r="79" spans="1:7" ht="33" customHeight="1" x14ac:dyDescent="0.25">
      <c r="A79" s="30" t="s">
        <v>118</v>
      </c>
      <c r="B79" s="31"/>
      <c r="C79" s="25"/>
      <c r="D79" s="26"/>
      <c r="E79" s="41"/>
      <c r="F79" s="42"/>
      <c r="G79" s="43"/>
    </row>
    <row r="80" spans="1:7" ht="33" customHeight="1" x14ac:dyDescent="0.25">
      <c r="A80" s="34" t="s">
        <v>126</v>
      </c>
      <c r="B80" s="35"/>
      <c r="C80" s="25"/>
      <c r="D80" s="26"/>
      <c r="E80" s="41"/>
      <c r="F80" s="42"/>
      <c r="G80" s="43"/>
    </row>
    <row r="81" spans="1:7" ht="33" customHeight="1" x14ac:dyDescent="0.25">
      <c r="A81" s="30"/>
      <c r="B81" s="31"/>
      <c r="C81" s="25"/>
      <c r="D81" s="26"/>
      <c r="E81" s="41"/>
      <c r="F81" s="42"/>
      <c r="G81" s="43"/>
    </row>
    <row r="82" spans="1:7" ht="33" customHeight="1" x14ac:dyDescent="0.25">
      <c r="A82" s="30" t="s">
        <v>127</v>
      </c>
      <c r="B82" s="31"/>
      <c r="C82" s="25"/>
      <c r="D82" s="26"/>
      <c r="E82" s="41"/>
      <c r="F82" s="42"/>
      <c r="G82" s="43"/>
    </row>
    <row r="83" spans="1:7" ht="33" customHeight="1" x14ac:dyDescent="0.25">
      <c r="A83" s="30"/>
      <c r="B83" s="31"/>
      <c r="C83" s="25"/>
      <c r="D83" s="26"/>
      <c r="E83" s="44"/>
      <c r="F83" s="45"/>
      <c r="G83" s="46"/>
    </row>
    <row r="84" spans="1:7" s="15" customFormat="1" ht="51.6" customHeight="1" thickBot="1" x14ac:dyDescent="0.35">
      <c r="A84" s="27" t="s">
        <v>135</v>
      </c>
      <c r="B84" s="28"/>
      <c r="C84" s="28"/>
      <c r="D84" s="28"/>
      <c r="E84" s="28"/>
      <c r="F84" s="28"/>
      <c r="G84" s="29"/>
    </row>
  </sheetData>
  <mergeCells count="57">
    <mergeCell ref="B48:B54"/>
    <mergeCell ref="B46:B47"/>
    <mergeCell ref="D48:G48"/>
    <mergeCell ref="D7:G7"/>
    <mergeCell ref="C79:D79"/>
    <mergeCell ref="A68:G68"/>
    <mergeCell ref="A67:G67"/>
    <mergeCell ref="B66:C66"/>
    <mergeCell ref="B55:B57"/>
    <mergeCell ref="A1:G1"/>
    <mergeCell ref="A55:A57"/>
    <mergeCell ref="A48:A54"/>
    <mergeCell ref="A46:A47"/>
    <mergeCell ref="A3:A7"/>
    <mergeCell ref="B7:C7"/>
    <mergeCell ref="B6:C6"/>
    <mergeCell ref="B5:C5"/>
    <mergeCell ref="B4:C4"/>
    <mergeCell ref="B3:C3"/>
    <mergeCell ref="B2:C2"/>
    <mergeCell ref="D2:G2"/>
    <mergeCell ref="D6:G6"/>
    <mergeCell ref="D5:G5"/>
    <mergeCell ref="D4:G4"/>
    <mergeCell ref="D3:G3"/>
    <mergeCell ref="C81:D81"/>
    <mergeCell ref="A69:B69"/>
    <mergeCell ref="E70:G83"/>
    <mergeCell ref="E69:G69"/>
    <mergeCell ref="C69:D69"/>
    <mergeCell ref="C70:D70"/>
    <mergeCell ref="C71:D71"/>
    <mergeCell ref="C72:D72"/>
    <mergeCell ref="C73:D73"/>
    <mergeCell ref="C74:D74"/>
    <mergeCell ref="C75:D75"/>
    <mergeCell ref="C82:D82"/>
    <mergeCell ref="C83:D83"/>
    <mergeCell ref="C76:D76"/>
    <mergeCell ref="C77:D77"/>
    <mergeCell ref="C78:D78"/>
    <mergeCell ref="C80:D80"/>
    <mergeCell ref="A84:G84"/>
    <mergeCell ref="A70:B70"/>
    <mergeCell ref="A71:B71"/>
    <mergeCell ref="A72:B72"/>
    <mergeCell ref="A73:B73"/>
    <mergeCell ref="A74:B74"/>
    <mergeCell ref="A75:B75"/>
    <mergeCell ref="A76:B76"/>
    <mergeCell ref="A77:B77"/>
    <mergeCell ref="A82:B82"/>
    <mergeCell ref="A83:B83"/>
    <mergeCell ref="A80:B80"/>
    <mergeCell ref="A81:B81"/>
    <mergeCell ref="A79:B79"/>
    <mergeCell ref="A78:B78"/>
  </mergeCells>
  <pageMargins left="0.7" right="0.7" top="0.75" bottom="0.75" header="0.3" footer="0.3"/>
  <pageSetup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Hussein Al-Obaidi</dc:creator>
  <cp:keywords/>
  <dc:description/>
  <cp:lastModifiedBy>Elizabeth Joshua</cp:lastModifiedBy>
  <cp:revision/>
  <dcterms:created xsi:type="dcterms:W3CDTF">2024-05-12T06:32:02Z</dcterms:created>
  <dcterms:modified xsi:type="dcterms:W3CDTF">2024-07-30T09:24:31Z</dcterms:modified>
  <cp:category/>
  <cp:contentStatus/>
</cp:coreProperties>
</file>