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RBMENA-Iraq-Supply/Shared Documents/General/1. Procurement/2. Erbil Office/1. Cases/2024/007 - RFP Security Service/2. Tender Docs/Final Copy/"/>
    </mc:Choice>
  </mc:AlternateContent>
  <xr:revisionPtr revIDLastSave="158" documentId="13_ncr:1_{2B3D07CC-3CE4-439E-B5A0-B45808D5EF6A}" xr6:coauthVersionLast="47" xr6:coauthVersionMax="47" xr10:uidLastSave="{6D4C09C1-8F42-4E0B-8188-AB5CD0FB4481}"/>
  <bookViews>
    <workbookView xWindow="-28908" yWindow="5244" windowWidth="29016" windowHeight="15696" xr2:uid="{E5646406-881A-42B8-8631-AE65E48ED5BD}"/>
  </bookViews>
  <sheets>
    <sheet name="Sheet1" sheetId="1" r:id="rId1"/>
  </sheets>
  <definedNames>
    <definedName name="_xlnm.Print_Area" localSheetId="0">Sheet1!$A$1:$L$59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/>
  <c r="J48" i="1"/>
  <c r="L48" i="1" s="1"/>
  <c r="J47" i="1"/>
  <c r="L47" i="1" s="1"/>
  <c r="J46" i="1"/>
  <c r="L46" i="1" s="1"/>
  <c r="L49" i="1" l="1"/>
  <c r="L50" i="1" s="1"/>
  <c r="G26" i="1"/>
  <c r="J7" i="1"/>
  <c r="L7" i="1" s="1"/>
  <c r="G38" i="1"/>
  <c r="G27" i="1"/>
  <c r="G28" i="1"/>
  <c r="G29" i="1"/>
  <c r="G30" i="1"/>
  <c r="G31" i="1"/>
  <c r="G32" i="1"/>
  <c r="G33" i="1"/>
  <c r="G34" i="1"/>
  <c r="G35" i="1"/>
  <c r="G36" i="1"/>
  <c r="G37" i="1"/>
  <c r="G39" i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L21" i="1" l="1"/>
  <c r="L22" i="1" s="1"/>
</calcChain>
</file>

<file path=xl/sharedStrings.xml><?xml version="1.0" encoding="utf-8"?>
<sst xmlns="http://schemas.openxmlformats.org/spreadsheetml/2006/main" count="145" uniqueCount="51">
  <si>
    <t>Monthly Rate Table</t>
  </si>
  <si>
    <t>Location</t>
  </si>
  <si>
    <t xml:space="preserve">Title/Position </t>
  </si>
  <si>
    <t>SHIFT Timing</t>
  </si>
  <si>
    <t xml:space="preserve">Monthly Net take home Salary/staff (IQD)  </t>
  </si>
  <si>
    <t>Monthly fee for Social security/staff (IQD)</t>
  </si>
  <si>
    <t>Monthly fee for Health care/Medical insurance per staff (IQD)</t>
  </si>
  <si>
    <t>Monthly fee for Uniform and Security Equipment per staff (IQD)</t>
  </si>
  <si>
    <t xml:space="preserve">Additional monthly administration
fee per staff (IQD) </t>
  </si>
  <si>
    <t>Total Monthly
fee/staff</t>
  </si>
  <si>
    <t>ESTIMATED # 
STAFF/MONTH</t>
  </si>
  <si>
    <t>GRAND TOTAL PER MONTH  FOR GIVEN # STAFF</t>
  </si>
  <si>
    <t>DOHUK</t>
  </si>
  <si>
    <t>UNHCR Compound</t>
  </si>
  <si>
    <t>Armed Security Guards</t>
  </si>
  <si>
    <t>8-Hours Shift
(5 days a week)</t>
  </si>
  <si>
    <t>Receptionists</t>
  </si>
  <si>
    <t>Team Leader/Supervisor</t>
  </si>
  <si>
    <t>DOMIZ-1 Camp</t>
  </si>
  <si>
    <t xml:space="preserve">Registration centre </t>
  </si>
  <si>
    <t>Un-Armed Security Guards</t>
  </si>
  <si>
    <t>DOMIZ-2 Camp</t>
  </si>
  <si>
    <t>GAWILAN Camp</t>
  </si>
  <si>
    <t>Registration centre</t>
  </si>
  <si>
    <t>DERABON</t>
  </si>
  <si>
    <t xml:space="preserve">Return Counselling centre </t>
  </si>
  <si>
    <t>8-Hours Shift
(Per Day Charges)</t>
  </si>
  <si>
    <t>ERBIL</t>
  </si>
  <si>
    <t>Baherka Registration Centre</t>
  </si>
  <si>
    <t>Senior Team Leader/Supervisor</t>
  </si>
  <si>
    <t>RSD UNIT</t>
  </si>
  <si>
    <t xml:space="preserve">Total rate in IQD for one year </t>
  </si>
  <si>
    <t>Total rate in IQD for three years</t>
  </si>
  <si>
    <t>Daily Rate Table</t>
  </si>
  <si>
    <t xml:space="preserve">Daily Net take home salary of the staff (IQD)  </t>
  </si>
  <si>
    <t>Daily Total fee/staff for Social Security, Health care/Medical insurance, unifor, equipment and andy other admin charges (IQD)</t>
  </si>
  <si>
    <t xml:space="preserve">Daily grand total fee/staff </t>
  </si>
  <si>
    <t xml:space="preserve">8-Hours Shift
</t>
  </si>
  <si>
    <t xml:space="preserve">Note: Quantities in the given scenario are indicative estimations and may increase/decrease as per operational requirements. </t>
  </si>
  <si>
    <t xml:space="preserve">This Annex must be filled and submitted in PDF version.
Name of authorized representative  _________________________________
Title:  				____________________________________________________
Offer Validity:    180 Days           
Signature: 			____________________________________________________
Date: 				____________________________________________________
Supplier Name: 			____________________________________________________
Postal Address: 			____________________________________________________
Telephone No.: 			____________________________________________________
Email Address: 			____________________________________________________	</t>
  </si>
  <si>
    <t>SULAYMANIYAH</t>
  </si>
  <si>
    <t>Arbat Refugee camp</t>
  </si>
  <si>
    <r>
      <t>Registration</t>
    </r>
    <r>
      <rPr>
        <b/>
        <sz val="11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centre</t>
    </r>
  </si>
  <si>
    <t>Lot 2 - Sulaymaniyah</t>
  </si>
  <si>
    <r>
      <t xml:space="preserve">Annex Financial Offer Form 
HCR/IRQ/COE/2024/RFP-100
Establishment of a Frame Agreement for Provision of Security Services to UNHCR Offices in Kurdistan Region of Iraq (Erbil, Duhok, Sulaymaniyah)
</t>
    </r>
    <r>
      <rPr>
        <b/>
        <i/>
        <sz val="24"/>
        <color theme="1"/>
        <rFont val="Calibri"/>
        <family val="2"/>
        <scheme val="minor"/>
      </rPr>
      <t>ALL-INCLUSIVE PRICES, VAT EXEMPT. Estimations are given according to the below scenario:</t>
    </r>
  </si>
  <si>
    <t>Reception  centre</t>
  </si>
  <si>
    <t>8-Hours Shift</t>
  </si>
  <si>
    <t>Lot 1 - Erbil &amp; Duhok</t>
  </si>
  <si>
    <t>Unit costs: The bidder shall quote the all-inclusive unit price for complete lot in this Annex.</t>
  </si>
  <si>
    <t xml:space="preserve">Total rate in IQD for three years </t>
  </si>
  <si>
    <t>The bidders may quote for one or both Lots (different areas), but for all locations within the same 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</si>
</sst>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IQD]\ #,##0.00"/>
    <numFmt numFmtId="165" formatCode="[$IQD]\ #,##0"/>
  </numFmts>
  <fonts count="16" x14ac:knownFonts="1"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i/>
      <sz val="14"/>
      <color rgb="FFC00000"/>
      <name val="Arial"/>
      <family val="2"/>
    </font>
    <font>
      <b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8"/>
      <color theme="1"/>
      <name val="Calibri"/>
      <family val="2"/>
      <scheme val="minor"/>
    </font>
    <font>
      <sz val="2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1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5" fillId="0" borderId="0" xfId="0" applyFont="1" applyProtection="1">
      <protection locked="0"/>
    </xf>
  </cellXfs>
  <cellStyles count="2">
    <cellStyle name="Normal" xfId="0" builtinId="0"/>
    <cellStyle name="Normal 2" xfId="1" xr:uid="{FC249355-DB93-4314-92CB-5CF9497EC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116541</xdr:rowOff>
    </xdr:from>
    <xdr:to>
      <xdr:col>2</xdr:col>
      <xdr:colOff>1066800</xdr:colOff>
      <xdr:row>1</xdr:row>
      <xdr:rowOff>628304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15DDD7A-3B70-416E-8FD8-F9616A5C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41"/>
          <a:ext cx="3110753" cy="708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F04F-8314-46FB-88D6-71121B64A595}">
  <sheetPr>
    <pageSetUpPr fitToPage="1"/>
  </sheetPr>
  <dimension ref="A1:L59"/>
  <sheetViews>
    <sheetView tabSelected="1" view="pageBreakPreview" zoomScale="85" zoomScaleNormal="85" zoomScaleSheetLayoutView="85" workbookViewId="0">
      <selection activeCell="F11" sqref="F11"/>
    </sheetView>
  </sheetViews>
  <sheetFormatPr defaultColWidth="8.69921875" defaultRowHeight="13.8" x14ac:dyDescent="0.25"/>
  <cols>
    <col min="1" max="2" width="13.3984375" style="16" customWidth="1"/>
    <col min="3" max="3" width="28.59765625" style="16" customWidth="1"/>
    <col min="4" max="4" width="13.3984375" style="16" customWidth="1"/>
    <col min="5" max="5" width="22.59765625" style="1" customWidth="1"/>
    <col min="6" max="6" width="25.19921875" style="1" customWidth="1"/>
    <col min="7" max="7" width="24.19921875" style="1" customWidth="1"/>
    <col min="8" max="8" width="20.3984375" style="1" customWidth="1"/>
    <col min="9" max="9" width="22.19921875" style="1" customWidth="1"/>
    <col min="10" max="10" width="19.69921875" style="1" customWidth="1"/>
    <col min="11" max="11" width="20.8984375" style="17" customWidth="1"/>
    <col min="12" max="12" width="22.8984375" style="1" customWidth="1"/>
    <col min="13" max="16384" width="8.69921875" style="1"/>
  </cols>
  <sheetData>
    <row r="1" spans="1:12" ht="15.75" customHeight="1" x14ac:dyDescent="0.2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8.94999999999999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85.8" customHeight="1" thickBot="1" x14ac:dyDescent="0.3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75" customFormat="1" ht="49.2" customHeight="1" thickBot="1" x14ac:dyDescent="0.6">
      <c r="A4" s="72" t="s">
        <v>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1:12" ht="37.200000000000003" customHeight="1" x14ac:dyDescent="0.2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64.2" customHeight="1" x14ac:dyDescent="0.25">
      <c r="A6" s="56" t="s">
        <v>1</v>
      </c>
      <c r="B6" s="56"/>
      <c r="C6" s="18" t="s">
        <v>2</v>
      </c>
      <c r="D6" s="18" t="s">
        <v>3</v>
      </c>
      <c r="E6" s="18" t="s">
        <v>4</v>
      </c>
      <c r="F6" s="48" t="s">
        <v>5</v>
      </c>
      <c r="G6" s="48" t="s">
        <v>6</v>
      </c>
      <c r="H6" s="48" t="s">
        <v>7</v>
      </c>
      <c r="I6" s="18" t="s">
        <v>8</v>
      </c>
      <c r="J6" s="18" t="s">
        <v>9</v>
      </c>
      <c r="K6" s="18" t="s">
        <v>10</v>
      </c>
      <c r="L6" s="18" t="s">
        <v>11</v>
      </c>
    </row>
    <row r="7" spans="1:12" ht="27.6" customHeight="1" x14ac:dyDescent="0.25">
      <c r="A7" s="70" t="s">
        <v>12</v>
      </c>
      <c r="B7" s="50" t="s">
        <v>13</v>
      </c>
      <c r="C7" s="19" t="s">
        <v>14</v>
      </c>
      <c r="D7" s="57" t="s">
        <v>15</v>
      </c>
      <c r="E7" s="2"/>
      <c r="F7" s="2"/>
      <c r="G7" s="2"/>
      <c r="H7" s="2"/>
      <c r="I7" s="2"/>
      <c r="J7" s="22">
        <f>SUM(E7:I7)</f>
        <v>0</v>
      </c>
      <c r="K7" s="21">
        <v>15</v>
      </c>
      <c r="L7" s="22">
        <f>K7*J7</f>
        <v>0</v>
      </c>
    </row>
    <row r="8" spans="1:12" ht="27.6" customHeight="1" x14ac:dyDescent="0.3">
      <c r="A8" s="70"/>
      <c r="B8" s="50"/>
      <c r="C8" s="19" t="s">
        <v>16</v>
      </c>
      <c r="D8" s="57"/>
      <c r="E8" s="3"/>
      <c r="F8" s="3"/>
      <c r="G8" s="3"/>
      <c r="H8" s="3"/>
      <c r="I8" s="3"/>
      <c r="J8" s="22">
        <f t="shared" ref="J8:J20" si="0">SUM(E8:I8)</f>
        <v>0</v>
      </c>
      <c r="K8" s="21">
        <v>2</v>
      </c>
      <c r="L8" s="22">
        <f t="shared" ref="L8:L20" si="1">K8*J8</f>
        <v>0</v>
      </c>
    </row>
    <row r="9" spans="1:12" ht="27.6" customHeight="1" x14ac:dyDescent="0.3">
      <c r="A9" s="70"/>
      <c r="B9" s="50"/>
      <c r="C9" s="19" t="s">
        <v>17</v>
      </c>
      <c r="D9" s="57"/>
      <c r="E9" s="3"/>
      <c r="F9" s="3"/>
      <c r="G9" s="3"/>
      <c r="H9" s="3"/>
      <c r="I9" s="3"/>
      <c r="J9" s="22">
        <f t="shared" si="0"/>
        <v>0</v>
      </c>
      <c r="K9" s="21">
        <v>1</v>
      </c>
      <c r="L9" s="22">
        <f t="shared" si="1"/>
        <v>0</v>
      </c>
    </row>
    <row r="10" spans="1:12" ht="27.6" customHeight="1" x14ac:dyDescent="0.3">
      <c r="A10" s="70" t="s">
        <v>18</v>
      </c>
      <c r="B10" s="50" t="s">
        <v>19</v>
      </c>
      <c r="C10" s="19" t="s">
        <v>20</v>
      </c>
      <c r="D10" s="57" t="s">
        <v>15</v>
      </c>
      <c r="E10" s="3"/>
      <c r="F10" s="3"/>
      <c r="G10" s="3"/>
      <c r="H10" s="3"/>
      <c r="I10" s="3"/>
      <c r="J10" s="22">
        <f t="shared" si="0"/>
        <v>0</v>
      </c>
      <c r="K10" s="21">
        <v>10</v>
      </c>
      <c r="L10" s="22">
        <f t="shared" si="1"/>
        <v>0</v>
      </c>
    </row>
    <row r="11" spans="1:12" ht="27.6" customHeight="1" x14ac:dyDescent="0.3">
      <c r="A11" s="70"/>
      <c r="B11" s="50"/>
      <c r="C11" s="19" t="s">
        <v>17</v>
      </c>
      <c r="D11" s="57"/>
      <c r="E11" s="3"/>
      <c r="F11" s="3"/>
      <c r="G11" s="3"/>
      <c r="H11" s="3"/>
      <c r="I11" s="3"/>
      <c r="J11" s="22">
        <f t="shared" si="0"/>
        <v>0</v>
      </c>
      <c r="K11" s="21">
        <v>1</v>
      </c>
      <c r="L11" s="22">
        <f t="shared" si="1"/>
        <v>0</v>
      </c>
    </row>
    <row r="12" spans="1:12" s="4" customFormat="1" ht="27.6" customHeight="1" x14ac:dyDescent="0.3">
      <c r="A12" s="71" t="s">
        <v>21</v>
      </c>
      <c r="B12" s="43" t="s">
        <v>19</v>
      </c>
      <c r="C12" s="19" t="s">
        <v>20</v>
      </c>
      <c r="D12" s="46" t="s">
        <v>15</v>
      </c>
      <c r="E12" s="3"/>
      <c r="F12" s="3"/>
      <c r="G12" s="3"/>
      <c r="H12" s="3"/>
      <c r="I12" s="3"/>
      <c r="J12" s="22">
        <f t="shared" si="0"/>
        <v>0</v>
      </c>
      <c r="K12" s="21">
        <v>4</v>
      </c>
      <c r="L12" s="22">
        <f t="shared" si="1"/>
        <v>0</v>
      </c>
    </row>
    <row r="13" spans="1:12" s="4" customFormat="1" ht="27.6" customHeight="1" x14ac:dyDescent="0.3">
      <c r="A13" s="71" t="s">
        <v>18</v>
      </c>
      <c r="B13" s="43" t="s">
        <v>45</v>
      </c>
      <c r="C13" s="19" t="s">
        <v>20</v>
      </c>
      <c r="D13" s="46" t="s">
        <v>15</v>
      </c>
      <c r="E13" s="3"/>
      <c r="F13" s="3"/>
      <c r="G13" s="3"/>
      <c r="H13" s="3"/>
      <c r="I13" s="3"/>
      <c r="J13" s="22">
        <f t="shared" si="0"/>
        <v>0</v>
      </c>
      <c r="K13" s="21">
        <v>7</v>
      </c>
      <c r="L13" s="22">
        <f t="shared" si="1"/>
        <v>0</v>
      </c>
    </row>
    <row r="14" spans="1:12" s="4" customFormat="1" ht="27.6" customHeight="1" x14ac:dyDescent="0.3">
      <c r="A14" s="70" t="s">
        <v>22</v>
      </c>
      <c r="B14" s="50" t="s">
        <v>23</v>
      </c>
      <c r="C14" s="19" t="s">
        <v>20</v>
      </c>
      <c r="D14" s="57" t="s">
        <v>15</v>
      </c>
      <c r="E14" s="3"/>
      <c r="F14" s="3"/>
      <c r="G14" s="3"/>
      <c r="H14" s="3"/>
      <c r="I14" s="3"/>
      <c r="J14" s="22">
        <f t="shared" si="0"/>
        <v>0</v>
      </c>
      <c r="K14" s="21">
        <v>7</v>
      </c>
      <c r="L14" s="22">
        <f t="shared" si="1"/>
        <v>0</v>
      </c>
    </row>
    <row r="15" spans="1:12" s="4" customFormat="1" ht="27.6" customHeight="1" x14ac:dyDescent="0.3">
      <c r="A15" s="70"/>
      <c r="B15" s="50"/>
      <c r="C15" s="19" t="s">
        <v>17</v>
      </c>
      <c r="D15" s="57"/>
      <c r="E15" s="3"/>
      <c r="F15" s="3"/>
      <c r="G15" s="3"/>
      <c r="H15" s="3"/>
      <c r="I15" s="3"/>
      <c r="J15" s="22">
        <f t="shared" si="0"/>
        <v>0</v>
      </c>
      <c r="K15" s="21">
        <v>1</v>
      </c>
      <c r="L15" s="22">
        <f t="shared" si="1"/>
        <v>0</v>
      </c>
    </row>
    <row r="16" spans="1:12" s="4" customFormat="1" ht="27.6" customHeight="1" x14ac:dyDescent="0.3">
      <c r="A16" s="71" t="s">
        <v>24</v>
      </c>
      <c r="B16" s="43" t="s">
        <v>25</v>
      </c>
      <c r="C16" s="19" t="s">
        <v>20</v>
      </c>
      <c r="D16" s="46" t="s">
        <v>15</v>
      </c>
      <c r="E16" s="3"/>
      <c r="F16" s="3"/>
      <c r="G16" s="3"/>
      <c r="H16" s="3"/>
      <c r="I16" s="3"/>
      <c r="J16" s="22">
        <f t="shared" si="0"/>
        <v>0</v>
      </c>
      <c r="K16" s="21">
        <v>5</v>
      </c>
      <c r="L16" s="22">
        <f t="shared" si="1"/>
        <v>0</v>
      </c>
    </row>
    <row r="17" spans="1:12" s="4" customFormat="1" ht="27.6" customHeight="1" x14ac:dyDescent="0.3">
      <c r="A17" s="70" t="s">
        <v>27</v>
      </c>
      <c r="B17" s="50" t="s">
        <v>28</v>
      </c>
      <c r="C17" s="19" t="s">
        <v>20</v>
      </c>
      <c r="D17" s="57" t="s">
        <v>15</v>
      </c>
      <c r="E17" s="3"/>
      <c r="F17" s="3"/>
      <c r="G17" s="3"/>
      <c r="H17" s="3"/>
      <c r="I17" s="3"/>
      <c r="J17" s="22">
        <f t="shared" si="0"/>
        <v>0</v>
      </c>
      <c r="K17" s="21">
        <v>31</v>
      </c>
      <c r="L17" s="22">
        <f t="shared" si="1"/>
        <v>0</v>
      </c>
    </row>
    <row r="18" spans="1:12" ht="27.6" customHeight="1" x14ac:dyDescent="0.3">
      <c r="A18" s="70"/>
      <c r="B18" s="50"/>
      <c r="C18" s="19" t="s">
        <v>29</v>
      </c>
      <c r="D18" s="57"/>
      <c r="E18" s="3"/>
      <c r="F18" s="3"/>
      <c r="G18" s="3"/>
      <c r="H18" s="3"/>
      <c r="I18" s="3"/>
      <c r="J18" s="22">
        <f t="shared" si="0"/>
        <v>0</v>
      </c>
      <c r="K18" s="21">
        <v>1</v>
      </c>
      <c r="L18" s="22">
        <f t="shared" si="1"/>
        <v>0</v>
      </c>
    </row>
    <row r="19" spans="1:12" ht="27.6" customHeight="1" x14ac:dyDescent="0.3">
      <c r="A19" s="70"/>
      <c r="B19" s="50"/>
      <c r="C19" s="19" t="s">
        <v>17</v>
      </c>
      <c r="D19" s="57" t="s">
        <v>26</v>
      </c>
      <c r="E19" s="3"/>
      <c r="F19" s="3"/>
      <c r="G19" s="3"/>
      <c r="H19" s="3"/>
      <c r="I19" s="3"/>
      <c r="J19" s="22">
        <f t="shared" si="0"/>
        <v>0</v>
      </c>
      <c r="K19" s="21">
        <v>1</v>
      </c>
      <c r="L19" s="22">
        <f t="shared" si="1"/>
        <v>0</v>
      </c>
    </row>
    <row r="20" spans="1:12" ht="27.6" customHeight="1" x14ac:dyDescent="0.3">
      <c r="A20" s="71" t="s">
        <v>27</v>
      </c>
      <c r="B20" s="43" t="s">
        <v>30</v>
      </c>
      <c r="C20" s="19" t="s">
        <v>20</v>
      </c>
      <c r="D20" s="46" t="s">
        <v>15</v>
      </c>
      <c r="E20" s="3"/>
      <c r="F20" s="3"/>
      <c r="G20" s="3"/>
      <c r="H20" s="3"/>
      <c r="I20" s="3"/>
      <c r="J20" s="22">
        <f t="shared" si="0"/>
        <v>0</v>
      </c>
      <c r="K20" s="21">
        <v>2</v>
      </c>
      <c r="L20" s="22">
        <f t="shared" si="1"/>
        <v>0</v>
      </c>
    </row>
    <row r="21" spans="1:12" s="5" customFormat="1" ht="33" customHeight="1" x14ac:dyDescent="0.25">
      <c r="A21" s="58" t="s">
        <v>31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20">
        <f>SUM(L7:L20)*12</f>
        <v>0</v>
      </c>
    </row>
    <row r="22" spans="1:12" s="5" customFormat="1" ht="33" customHeight="1" x14ac:dyDescent="0.25">
      <c r="A22" s="66" t="s">
        <v>32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20">
        <f>L21*3</f>
        <v>0</v>
      </c>
    </row>
    <row r="23" spans="1:12" s="9" customFormat="1" ht="34.200000000000003" customHeight="1" thickBot="1" x14ac:dyDescent="0.3">
      <c r="A23" s="34"/>
      <c r="B23" s="34"/>
      <c r="C23" s="34"/>
      <c r="D23" s="34"/>
      <c r="E23" s="34"/>
      <c r="F23" s="34"/>
      <c r="G23" s="34"/>
      <c r="H23" s="34"/>
      <c r="I23" s="34"/>
      <c r="J23" s="7"/>
      <c r="K23" s="8"/>
      <c r="L23" s="8"/>
    </row>
    <row r="24" spans="1:12" s="9" customFormat="1" ht="37.200000000000003" customHeight="1" thickBot="1" x14ac:dyDescent="0.3">
      <c r="A24" s="61" t="s">
        <v>33</v>
      </c>
      <c r="B24" s="62"/>
      <c r="C24" s="62"/>
      <c r="D24" s="62"/>
      <c r="E24" s="62"/>
      <c r="F24" s="62"/>
      <c r="G24" s="63"/>
      <c r="H24" s="7"/>
      <c r="I24" s="7"/>
      <c r="J24" s="7"/>
      <c r="K24" s="8"/>
      <c r="L24" s="8"/>
    </row>
    <row r="25" spans="1:12" s="9" customFormat="1" ht="92.4" customHeight="1" x14ac:dyDescent="0.25">
      <c r="A25" s="64" t="s">
        <v>1</v>
      </c>
      <c r="B25" s="65"/>
      <c r="C25" s="24" t="s">
        <v>2</v>
      </c>
      <c r="D25" s="25" t="s">
        <v>3</v>
      </c>
      <c r="E25" s="23" t="s">
        <v>34</v>
      </c>
      <c r="F25" s="26" t="s">
        <v>35</v>
      </c>
      <c r="G25" s="27" t="s">
        <v>36</v>
      </c>
      <c r="H25" s="7"/>
      <c r="I25" s="7"/>
      <c r="J25" s="7"/>
      <c r="K25" s="8"/>
      <c r="L25" s="8"/>
    </row>
    <row r="26" spans="1:12" s="9" customFormat="1" ht="20.7" customHeight="1" x14ac:dyDescent="0.25">
      <c r="A26" s="70" t="s">
        <v>12</v>
      </c>
      <c r="B26" s="50" t="s">
        <v>13</v>
      </c>
      <c r="C26" s="19" t="s">
        <v>14</v>
      </c>
      <c r="D26" s="51" t="s">
        <v>37</v>
      </c>
      <c r="E26" s="10"/>
      <c r="F26" s="29"/>
      <c r="G26" s="28">
        <f>E26+F26</f>
        <v>0</v>
      </c>
      <c r="H26" s="7"/>
      <c r="I26" s="7"/>
      <c r="J26" s="7"/>
      <c r="K26" s="8"/>
      <c r="L26" s="8"/>
    </row>
    <row r="27" spans="1:12" s="9" customFormat="1" ht="20.7" customHeight="1" x14ac:dyDescent="0.3">
      <c r="A27" s="70"/>
      <c r="B27" s="50"/>
      <c r="C27" s="19" t="s">
        <v>16</v>
      </c>
      <c r="D27" s="51"/>
      <c r="E27" s="11"/>
      <c r="F27" s="29"/>
      <c r="G27" s="28">
        <f t="shared" ref="G27:G39" si="2">E27+F27</f>
        <v>0</v>
      </c>
      <c r="H27" s="7"/>
      <c r="I27" s="7"/>
      <c r="J27" s="7"/>
      <c r="K27" s="8"/>
      <c r="L27" s="8"/>
    </row>
    <row r="28" spans="1:12" s="9" customFormat="1" ht="20.7" customHeight="1" x14ac:dyDescent="0.3">
      <c r="A28" s="70"/>
      <c r="B28" s="50"/>
      <c r="C28" s="19" t="s">
        <v>17</v>
      </c>
      <c r="D28" s="51"/>
      <c r="E28" s="11"/>
      <c r="F28" s="30"/>
      <c r="G28" s="28">
        <f t="shared" si="2"/>
        <v>0</v>
      </c>
      <c r="H28" s="7"/>
      <c r="I28" s="7"/>
      <c r="J28" s="7"/>
      <c r="K28" s="8"/>
      <c r="L28" s="8"/>
    </row>
    <row r="29" spans="1:12" s="9" customFormat="1" ht="20.7" customHeight="1" x14ac:dyDescent="0.3">
      <c r="A29" s="70" t="s">
        <v>18</v>
      </c>
      <c r="B29" s="50" t="s">
        <v>19</v>
      </c>
      <c r="C29" s="19" t="s">
        <v>20</v>
      </c>
      <c r="D29" s="51" t="s">
        <v>37</v>
      </c>
      <c r="E29" s="11"/>
      <c r="F29" s="29"/>
      <c r="G29" s="28">
        <f t="shared" si="2"/>
        <v>0</v>
      </c>
      <c r="H29" s="7"/>
      <c r="I29" s="7"/>
      <c r="J29" s="7"/>
      <c r="K29" s="8"/>
      <c r="L29" s="8"/>
    </row>
    <row r="30" spans="1:12" s="9" customFormat="1" ht="20.7" customHeight="1" x14ac:dyDescent="0.3">
      <c r="A30" s="70"/>
      <c r="B30" s="50"/>
      <c r="C30" s="19" t="s">
        <v>17</v>
      </c>
      <c r="D30" s="51"/>
      <c r="E30" s="11"/>
      <c r="F30" s="29"/>
      <c r="G30" s="28">
        <f t="shared" si="2"/>
        <v>0</v>
      </c>
      <c r="H30" s="7"/>
      <c r="I30" s="7"/>
      <c r="J30" s="7"/>
      <c r="K30" s="8"/>
      <c r="L30" s="8"/>
    </row>
    <row r="31" spans="1:12" s="9" customFormat="1" ht="36" customHeight="1" x14ac:dyDescent="0.3">
      <c r="A31" s="71" t="s">
        <v>21</v>
      </c>
      <c r="B31" s="47" t="s">
        <v>19</v>
      </c>
      <c r="C31" s="19" t="s">
        <v>20</v>
      </c>
      <c r="D31" s="44" t="s">
        <v>37</v>
      </c>
      <c r="E31" s="11"/>
      <c r="F31" s="29"/>
      <c r="G31" s="28">
        <f t="shared" si="2"/>
        <v>0</v>
      </c>
      <c r="H31" s="7"/>
      <c r="I31" s="7"/>
      <c r="J31" s="7"/>
      <c r="K31" s="8"/>
      <c r="L31" s="8"/>
    </row>
    <row r="32" spans="1:12" s="14" customFormat="1" ht="34.799999999999997" customHeight="1" x14ac:dyDescent="0.3">
      <c r="A32" s="71" t="s">
        <v>18</v>
      </c>
      <c r="B32" s="47" t="s">
        <v>45</v>
      </c>
      <c r="C32" s="19" t="s">
        <v>20</v>
      </c>
      <c r="D32" s="44" t="s">
        <v>37</v>
      </c>
      <c r="E32" s="11"/>
      <c r="F32" s="29"/>
      <c r="G32" s="28">
        <f t="shared" si="2"/>
        <v>0</v>
      </c>
      <c r="H32" s="12"/>
      <c r="I32" s="12"/>
      <c r="J32" s="12"/>
      <c r="K32" s="13"/>
      <c r="L32" s="12"/>
    </row>
    <row r="33" spans="1:12" s="14" customFormat="1" ht="20.7" customHeight="1" x14ac:dyDescent="0.3">
      <c r="A33" s="70" t="s">
        <v>22</v>
      </c>
      <c r="B33" s="50" t="s">
        <v>23</v>
      </c>
      <c r="C33" s="19" t="s">
        <v>20</v>
      </c>
      <c r="D33" s="51" t="s">
        <v>37</v>
      </c>
      <c r="E33" s="11"/>
      <c r="F33" s="29"/>
      <c r="G33" s="28">
        <f t="shared" si="2"/>
        <v>0</v>
      </c>
      <c r="H33" s="12"/>
      <c r="I33" s="12"/>
      <c r="J33" s="12"/>
      <c r="K33" s="13"/>
      <c r="L33" s="12"/>
    </row>
    <row r="34" spans="1:12" s="14" customFormat="1" ht="20.7" customHeight="1" x14ac:dyDescent="0.3">
      <c r="A34" s="70"/>
      <c r="B34" s="50"/>
      <c r="C34" s="19" t="s">
        <v>17</v>
      </c>
      <c r="D34" s="51"/>
      <c r="E34" s="11"/>
      <c r="F34" s="29"/>
      <c r="G34" s="28">
        <f t="shared" si="2"/>
        <v>0</v>
      </c>
      <c r="H34" s="12"/>
      <c r="I34" s="12"/>
      <c r="J34" s="12"/>
      <c r="K34" s="13"/>
      <c r="L34" s="12"/>
    </row>
    <row r="35" spans="1:12" s="14" customFormat="1" ht="45" customHeight="1" x14ac:dyDescent="0.3">
      <c r="A35" s="71" t="s">
        <v>24</v>
      </c>
      <c r="B35" s="47" t="s">
        <v>25</v>
      </c>
      <c r="C35" s="19" t="s">
        <v>20</v>
      </c>
      <c r="D35" s="44" t="s">
        <v>37</v>
      </c>
      <c r="E35" s="11"/>
      <c r="F35" s="29"/>
      <c r="G35" s="28">
        <f t="shared" si="2"/>
        <v>0</v>
      </c>
      <c r="H35" s="12"/>
      <c r="I35" s="12"/>
      <c r="J35" s="12"/>
      <c r="K35" s="13"/>
      <c r="L35" s="12"/>
    </row>
    <row r="36" spans="1:12" s="14" customFormat="1" ht="20.7" customHeight="1" x14ac:dyDescent="0.3">
      <c r="A36" s="70" t="s">
        <v>27</v>
      </c>
      <c r="B36" s="50" t="s">
        <v>28</v>
      </c>
      <c r="C36" s="19" t="s">
        <v>20</v>
      </c>
      <c r="D36" s="51" t="s">
        <v>37</v>
      </c>
      <c r="E36" s="11"/>
      <c r="F36" s="29"/>
      <c r="G36" s="28">
        <f t="shared" si="2"/>
        <v>0</v>
      </c>
      <c r="H36" s="12"/>
      <c r="I36" s="12"/>
      <c r="J36" s="12"/>
      <c r="K36" s="13"/>
      <c r="L36" s="12"/>
    </row>
    <row r="37" spans="1:12" s="14" customFormat="1" ht="20.7" customHeight="1" x14ac:dyDescent="0.3">
      <c r="A37" s="70"/>
      <c r="B37" s="50"/>
      <c r="C37" s="19" t="s">
        <v>29</v>
      </c>
      <c r="D37" s="51"/>
      <c r="E37" s="11"/>
      <c r="F37" s="29"/>
      <c r="G37" s="28">
        <f t="shared" si="2"/>
        <v>0</v>
      </c>
      <c r="H37" s="12"/>
      <c r="I37" s="12"/>
      <c r="J37" s="12"/>
      <c r="K37" s="13"/>
      <c r="L37" s="12"/>
    </row>
    <row r="38" spans="1:12" s="14" customFormat="1" ht="20.399999999999999" customHeight="1" x14ac:dyDescent="0.3">
      <c r="A38" s="70"/>
      <c r="B38" s="50"/>
      <c r="C38" s="19" t="s">
        <v>17</v>
      </c>
      <c r="D38" s="51" t="s">
        <v>26</v>
      </c>
      <c r="E38" s="11"/>
      <c r="F38" s="29"/>
      <c r="G38" s="28">
        <f>E38+F38</f>
        <v>0</v>
      </c>
      <c r="H38" s="12"/>
      <c r="I38" s="12"/>
      <c r="J38" s="12"/>
      <c r="K38" s="13"/>
      <c r="L38" s="12"/>
    </row>
    <row r="39" spans="1:12" s="14" customFormat="1" ht="20.7" customHeight="1" x14ac:dyDescent="0.3">
      <c r="A39" s="71" t="s">
        <v>27</v>
      </c>
      <c r="B39" s="47" t="s">
        <v>30</v>
      </c>
      <c r="C39" s="19" t="s">
        <v>20</v>
      </c>
      <c r="D39" s="44" t="s">
        <v>37</v>
      </c>
      <c r="E39" s="11"/>
      <c r="F39" s="29"/>
      <c r="G39" s="28">
        <f t="shared" si="2"/>
        <v>0</v>
      </c>
      <c r="H39" s="12"/>
      <c r="I39" s="12"/>
      <c r="J39" s="12"/>
      <c r="K39" s="13"/>
      <c r="L39" s="12"/>
    </row>
    <row r="40" spans="1:12" s="14" customFormat="1" ht="20.7" customHeight="1" x14ac:dyDescent="0.3">
      <c r="A40" s="35"/>
      <c r="B40" s="35"/>
      <c r="C40" s="36"/>
      <c r="D40" s="37"/>
      <c r="E40" s="38"/>
      <c r="F40" s="39"/>
      <c r="G40" s="40"/>
      <c r="H40" s="12"/>
      <c r="I40" s="12"/>
      <c r="J40" s="12"/>
      <c r="K40" s="13"/>
      <c r="L40" s="12"/>
    </row>
    <row r="41" spans="1:12" s="14" customFormat="1" ht="20.7" customHeight="1" x14ac:dyDescent="0.3">
      <c r="A41" s="35"/>
      <c r="B41" s="35"/>
      <c r="C41" s="36"/>
      <c r="D41" s="37"/>
      <c r="E41" s="38"/>
      <c r="F41" s="39"/>
      <c r="G41" s="40"/>
      <c r="H41" s="12"/>
      <c r="I41" s="12"/>
      <c r="J41" s="12"/>
      <c r="K41" s="13"/>
      <c r="L41" s="12"/>
    </row>
    <row r="42" spans="1:12" s="14" customFormat="1" ht="20.7" customHeight="1" thickBot="1" x14ac:dyDescent="0.35">
      <c r="A42" s="35"/>
      <c r="B42" s="35"/>
      <c r="C42" s="36"/>
      <c r="D42" s="37"/>
      <c r="E42" s="38"/>
      <c r="F42" s="39"/>
      <c r="G42" s="40"/>
      <c r="H42" s="12"/>
      <c r="I42" s="12"/>
      <c r="J42" s="12"/>
      <c r="K42" s="13"/>
      <c r="L42" s="12"/>
    </row>
    <row r="43" spans="1:12" s="75" customFormat="1" ht="49.2" customHeight="1" thickBot="1" x14ac:dyDescent="0.6">
      <c r="A43" s="72" t="s">
        <v>43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2" ht="37.200000000000003" customHeight="1" x14ac:dyDescent="0.25">
      <c r="A44" s="55" t="s">
        <v>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04.4" customHeight="1" x14ac:dyDescent="0.25">
      <c r="A45" s="56" t="s">
        <v>1</v>
      </c>
      <c r="B45" s="56"/>
      <c r="C45" s="31" t="s">
        <v>2</v>
      </c>
      <c r="D45" s="31" t="s">
        <v>3</v>
      </c>
      <c r="E45" s="31" t="s">
        <v>4</v>
      </c>
      <c r="F45" s="31" t="s">
        <v>5</v>
      </c>
      <c r="G45" s="31" t="s">
        <v>6</v>
      </c>
      <c r="H45" s="31" t="s">
        <v>7</v>
      </c>
      <c r="I45" s="31" t="s">
        <v>8</v>
      </c>
      <c r="J45" s="31" t="s">
        <v>9</v>
      </c>
      <c r="K45" s="31" t="s">
        <v>10</v>
      </c>
      <c r="L45" s="31" t="s">
        <v>11</v>
      </c>
    </row>
    <row r="46" spans="1:12" ht="36" customHeight="1" x14ac:dyDescent="0.3">
      <c r="A46" s="71" t="s">
        <v>40</v>
      </c>
      <c r="B46" s="43" t="s">
        <v>41</v>
      </c>
      <c r="C46" s="19" t="s">
        <v>20</v>
      </c>
      <c r="D46" s="46" t="s">
        <v>15</v>
      </c>
      <c r="E46" s="3"/>
      <c r="F46" s="3"/>
      <c r="G46" s="3"/>
      <c r="H46" s="3"/>
      <c r="I46" s="3"/>
      <c r="J46" s="22">
        <f t="shared" ref="J46:J48" si="3">SUM(E46:I46)</f>
        <v>0</v>
      </c>
      <c r="K46" s="21">
        <v>4</v>
      </c>
      <c r="L46" s="22">
        <f t="shared" ref="L46:L48" si="4">K46*J46</f>
        <v>0</v>
      </c>
    </row>
    <row r="47" spans="1:12" s="4" customFormat="1" ht="20.7" customHeight="1" x14ac:dyDescent="0.3">
      <c r="A47" s="70" t="s">
        <v>40</v>
      </c>
      <c r="B47" s="50" t="s">
        <v>42</v>
      </c>
      <c r="C47" s="19" t="s">
        <v>20</v>
      </c>
      <c r="D47" s="57" t="s">
        <v>15</v>
      </c>
      <c r="E47" s="3"/>
      <c r="F47" s="3"/>
      <c r="G47" s="3"/>
      <c r="H47" s="3"/>
      <c r="I47" s="3"/>
      <c r="J47" s="22">
        <f t="shared" si="3"/>
        <v>0</v>
      </c>
      <c r="K47" s="21">
        <v>9</v>
      </c>
      <c r="L47" s="22">
        <f t="shared" si="4"/>
        <v>0</v>
      </c>
    </row>
    <row r="48" spans="1:12" s="4" customFormat="1" ht="31.2" customHeight="1" x14ac:dyDescent="0.3">
      <c r="A48" s="70"/>
      <c r="B48" s="50"/>
      <c r="C48" s="19" t="s">
        <v>17</v>
      </c>
      <c r="D48" s="57"/>
      <c r="E48" s="3"/>
      <c r="F48" s="3"/>
      <c r="G48" s="3"/>
      <c r="H48" s="3"/>
      <c r="I48" s="3"/>
      <c r="J48" s="22">
        <f t="shared" si="3"/>
        <v>0</v>
      </c>
      <c r="K48" s="21">
        <v>1</v>
      </c>
      <c r="L48" s="22">
        <f t="shared" si="4"/>
        <v>0</v>
      </c>
    </row>
    <row r="49" spans="1:12" s="5" customFormat="1" ht="33" customHeight="1" x14ac:dyDescent="0.25">
      <c r="A49" s="58" t="s">
        <v>31</v>
      </c>
      <c r="B49" s="59"/>
      <c r="C49" s="59"/>
      <c r="D49" s="59"/>
      <c r="E49" s="59"/>
      <c r="F49" s="59"/>
      <c r="G49" s="59"/>
      <c r="H49" s="59"/>
      <c r="I49" s="59"/>
      <c r="J49" s="59"/>
      <c r="K49" s="60"/>
      <c r="L49" s="20">
        <f>SUM(L46:L48)*12</f>
        <v>0</v>
      </c>
    </row>
    <row r="50" spans="1:12" s="5" customFormat="1" ht="33" customHeight="1" x14ac:dyDescent="0.25">
      <c r="A50" s="58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60"/>
      <c r="L50" s="20">
        <f>L49*3</f>
        <v>0</v>
      </c>
    </row>
    <row r="51" spans="1:12" s="9" customFormat="1" ht="34.200000000000003" customHeight="1" thickBot="1" x14ac:dyDescent="0.3">
      <c r="A51" s="6"/>
      <c r="B51" s="6"/>
      <c r="C51" s="6"/>
      <c r="D51" s="6"/>
      <c r="E51" s="6"/>
      <c r="F51" s="6"/>
      <c r="G51" s="6"/>
      <c r="H51" s="6"/>
      <c r="I51" s="6"/>
      <c r="J51" s="7"/>
      <c r="K51" s="8"/>
      <c r="L51" s="8"/>
    </row>
    <row r="52" spans="1:12" s="9" customFormat="1" ht="37.200000000000003" customHeight="1" thickBot="1" x14ac:dyDescent="0.3">
      <c r="A52" s="61" t="s">
        <v>33</v>
      </c>
      <c r="B52" s="62"/>
      <c r="C52" s="62"/>
      <c r="D52" s="62"/>
      <c r="E52" s="62"/>
      <c r="F52" s="62"/>
      <c r="G52" s="63"/>
      <c r="H52" s="7"/>
      <c r="I52" s="7"/>
      <c r="J52" s="7"/>
      <c r="K52" s="8"/>
      <c r="L52" s="8"/>
    </row>
    <row r="53" spans="1:12" s="9" customFormat="1" ht="123" customHeight="1" x14ac:dyDescent="0.25">
      <c r="A53" s="64" t="s">
        <v>1</v>
      </c>
      <c r="B53" s="65"/>
      <c r="C53" s="33" t="s">
        <v>2</v>
      </c>
      <c r="D53" s="25" t="s">
        <v>3</v>
      </c>
      <c r="E53" s="32" t="s">
        <v>34</v>
      </c>
      <c r="F53" s="26" t="s">
        <v>35</v>
      </c>
      <c r="G53" s="27" t="s">
        <v>36</v>
      </c>
      <c r="H53" s="7"/>
      <c r="I53" s="7"/>
      <c r="J53" s="7"/>
      <c r="K53" s="8"/>
      <c r="L53" s="8"/>
    </row>
    <row r="54" spans="1:12" s="14" customFormat="1" ht="32.4" customHeight="1" x14ac:dyDescent="0.3">
      <c r="A54" s="45" t="s">
        <v>40</v>
      </c>
      <c r="B54" s="43" t="s">
        <v>41</v>
      </c>
      <c r="C54" s="19" t="s">
        <v>20</v>
      </c>
      <c r="D54" s="44" t="s">
        <v>46</v>
      </c>
      <c r="E54" s="11"/>
      <c r="F54" s="29"/>
      <c r="G54" s="28">
        <f t="shared" ref="G54:G56" si="5">E54+F54</f>
        <v>0</v>
      </c>
      <c r="H54" s="12"/>
      <c r="I54" s="12"/>
      <c r="J54" s="12"/>
      <c r="K54" s="13"/>
      <c r="L54" s="12"/>
    </row>
    <row r="55" spans="1:12" s="14" customFormat="1" ht="32.4" customHeight="1" x14ac:dyDescent="0.3">
      <c r="A55" s="49" t="s">
        <v>40</v>
      </c>
      <c r="B55" s="50" t="s">
        <v>42</v>
      </c>
      <c r="C55" s="19" t="s">
        <v>20</v>
      </c>
      <c r="D55" s="51" t="s">
        <v>37</v>
      </c>
      <c r="E55" s="11"/>
      <c r="F55" s="29"/>
      <c r="G55" s="28">
        <f t="shared" si="5"/>
        <v>0</v>
      </c>
      <c r="H55" s="12"/>
      <c r="I55" s="12"/>
      <c r="J55" s="12"/>
      <c r="K55" s="13"/>
      <c r="L55" s="12"/>
    </row>
    <row r="56" spans="1:12" s="14" customFormat="1" ht="32.4" customHeight="1" x14ac:dyDescent="0.3">
      <c r="A56" s="49"/>
      <c r="B56" s="50"/>
      <c r="C56" s="19" t="s">
        <v>17</v>
      </c>
      <c r="D56" s="51"/>
      <c r="E56" s="11"/>
      <c r="F56" s="29"/>
      <c r="G56" s="28">
        <f t="shared" si="5"/>
        <v>0</v>
      </c>
      <c r="H56" s="12"/>
      <c r="I56" s="12"/>
      <c r="J56" s="12"/>
      <c r="K56" s="13"/>
      <c r="L56" s="12"/>
    </row>
    <row r="57" spans="1:12" ht="32.4" customHeight="1" x14ac:dyDescent="0.25">
      <c r="A57" s="52" t="s">
        <v>48</v>
      </c>
      <c r="B57" s="52"/>
      <c r="C57" s="52"/>
      <c r="D57" s="52"/>
      <c r="E57" s="52"/>
      <c r="F57" s="52"/>
      <c r="G57" s="52"/>
      <c r="H57" s="53"/>
      <c r="I57" s="53"/>
      <c r="J57" s="52"/>
      <c r="K57" s="52"/>
      <c r="L57" s="52"/>
    </row>
    <row r="58" spans="1:12" s="5" customFormat="1" ht="28.8" customHeight="1" x14ac:dyDescent="0.25">
      <c r="A58" s="52" t="s">
        <v>38</v>
      </c>
      <c r="B58" s="52"/>
      <c r="C58" s="52"/>
      <c r="D58" s="52"/>
      <c r="E58" s="52"/>
      <c r="F58" s="52"/>
      <c r="G58" s="52"/>
      <c r="H58" s="53"/>
      <c r="I58" s="53"/>
      <c r="J58" s="41"/>
      <c r="K58" s="42"/>
    </row>
    <row r="59" spans="1:12" ht="222" customHeight="1" x14ac:dyDescent="0.25">
      <c r="A59" s="54" t="s">
        <v>39</v>
      </c>
      <c r="B59" s="54"/>
      <c r="C59" s="54"/>
      <c r="D59" s="54"/>
      <c r="E59" s="54"/>
      <c r="F59" s="15"/>
      <c r="G59" s="15"/>
      <c r="H59" s="15"/>
      <c r="I59" s="15"/>
      <c r="J59" s="15"/>
      <c r="K59" s="15"/>
    </row>
  </sheetData>
  <sheetProtection algorithmName="SHA-512" hashValue="JPfCWgk7DNTxz9w+n63bWTurM9i3Fl77TrfmwU2t8st9wZGGh7t9gCB9h4n3vc0PybWbO4DNhy/C7p44d8yj2Q==" saltValue="i8zc2gss8aBojV4Ol596bg==" spinCount="100000" sheet="1" objects="1" scenarios="1"/>
  <mergeCells count="50">
    <mergeCell ref="D17:D19"/>
    <mergeCell ref="A17:A19"/>
    <mergeCell ref="B17:B19"/>
    <mergeCell ref="A5:L5"/>
    <mergeCell ref="A14:A15"/>
    <mergeCell ref="D14:D15"/>
    <mergeCell ref="B14:B15"/>
    <mergeCell ref="A4:L4"/>
    <mergeCell ref="A1:L2"/>
    <mergeCell ref="A6:B6"/>
    <mergeCell ref="D7:D9"/>
    <mergeCell ref="D10:D11"/>
    <mergeCell ref="A7:A9"/>
    <mergeCell ref="B7:B9"/>
    <mergeCell ref="A10:A11"/>
    <mergeCell ref="B10:B11"/>
    <mergeCell ref="A3:L3"/>
    <mergeCell ref="D26:D28"/>
    <mergeCell ref="A22:K22"/>
    <mergeCell ref="A21:K21"/>
    <mergeCell ref="A24:G24"/>
    <mergeCell ref="A25:B25"/>
    <mergeCell ref="A26:A28"/>
    <mergeCell ref="B26:B28"/>
    <mergeCell ref="A58:I58"/>
    <mergeCell ref="A59:E59"/>
    <mergeCell ref="A44:L44"/>
    <mergeCell ref="A45:B45"/>
    <mergeCell ref="A47:A48"/>
    <mergeCell ref="B47:B48"/>
    <mergeCell ref="D47:D48"/>
    <mergeCell ref="A49:K49"/>
    <mergeCell ref="A50:K50"/>
    <mergeCell ref="A52:G52"/>
    <mergeCell ref="A53:B53"/>
    <mergeCell ref="A57:I57"/>
    <mergeCell ref="J57:L57"/>
    <mergeCell ref="A55:A56"/>
    <mergeCell ref="B55:B56"/>
    <mergeCell ref="D55:D56"/>
    <mergeCell ref="A29:A30"/>
    <mergeCell ref="B29:B30"/>
    <mergeCell ref="D29:D30"/>
    <mergeCell ref="A43:L43"/>
    <mergeCell ref="A36:A38"/>
    <mergeCell ref="B36:B38"/>
    <mergeCell ref="D36:D38"/>
    <mergeCell ref="A33:A34"/>
    <mergeCell ref="B33:B34"/>
    <mergeCell ref="D33:D34"/>
  </mergeCells>
  <pageMargins left="0.7" right="0.7" top="0.75" bottom="0.75" header="0.3" footer="0.3"/>
  <pageSetup scale="2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91B68132654741821AA51E4949E901" ma:contentTypeVersion="17" ma:contentTypeDescription="Create a new document." ma:contentTypeScope="" ma:versionID="bd921f8fe3ebc886deddf5372eb0816b">
  <xsd:schema xmlns:xsd="http://www.w3.org/2001/XMLSchema" xmlns:xs="http://www.w3.org/2001/XMLSchema" xmlns:p="http://schemas.microsoft.com/office/2006/metadata/properties" xmlns:ns2="77bf455d-ace3-410b-b03f-78826fced0e2" xmlns:ns3="fbdfb6f3-1ff0-474c-8393-1fedc7b5f8bc" targetNamespace="http://schemas.microsoft.com/office/2006/metadata/properties" ma:root="true" ma:fieldsID="264502d8e07a33435869efdfe576199b" ns2:_="" ns3:_="">
    <xsd:import namespace="77bf455d-ace3-410b-b03f-78826fced0e2"/>
    <xsd:import namespace="fbdfb6f3-1ff0-474c-8393-1fedc7b5f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f455d-ace3-410b-b03f-78826fced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dfb6f3-1ff0-474c-8393-1fedc7b5f8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6b7d063-eafc-487a-b62b-e2741aeca7e5}" ma:internalName="TaxCatchAll" ma:showField="CatchAllData" ma:web="fbdfb6f3-1ff0-474c-8393-1fedc7b5f8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dfb6f3-1ff0-474c-8393-1fedc7b5f8bc" xsi:nil="true"/>
    <lcf76f155ced4ddcb4097134ff3c332f xmlns="77bf455d-ace3-410b-b03f-78826fced0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7527F7-A768-4A1A-8C01-59E7D07B59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D8BC22-0590-49CF-A275-1A601446A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f455d-ace3-410b-b03f-78826fced0e2"/>
    <ds:schemaRef ds:uri="fbdfb6f3-1ff0-474c-8393-1fedc7b5f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B071BB-B620-45DD-B577-CBC5B04D8AEB}">
  <ds:schemaRefs>
    <ds:schemaRef ds:uri="http://schemas.microsoft.com/office/2006/metadata/properties"/>
    <ds:schemaRef ds:uri="http://schemas.microsoft.com/office/infopath/2007/PartnerControls"/>
    <ds:schemaRef ds:uri="fbdfb6f3-1ff0-474c-8393-1fedc7b5f8bc"/>
    <ds:schemaRef ds:uri="77bf455d-ace3-410b-b03f-78826fced0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 Buroo</dc:creator>
  <cp:keywords/>
  <dc:description/>
  <cp:lastModifiedBy>Sandy Jelo</cp:lastModifiedBy>
  <cp:revision/>
  <dcterms:created xsi:type="dcterms:W3CDTF">2021-01-20T17:45:25Z</dcterms:created>
  <dcterms:modified xsi:type="dcterms:W3CDTF">2024-06-19T09:09:35Z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0x0101005A4539FA85812149B6A7DEFA90BCB4B6</vt:lpwstr>
  </property>
  <property fmtid="{D5CDD505-2E9C-101B-9397-08002B2CF9AE}" pid="3" name="MediaServiceImageTags">
    <vt:lpwstr/>
  </property>
</Properties>
</file>