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nhcr365-my.sharepoint.com/personal/fikari_unhcr_org/Documents/Documents/PSP/Database system development/"/>
    </mc:Choice>
  </mc:AlternateContent>
  <xr:revisionPtr revIDLastSave="61" documentId="13_ncr:1_{3E10B925-DF1D-4D7D-B301-47FB6F742667}" xr6:coauthVersionLast="47" xr6:coauthVersionMax="47" xr10:uidLastSave="{9571330C-18AD-4A88-8CB3-501844130AD8}"/>
  <bookViews>
    <workbookView xWindow="-120" yWindow="-120" windowWidth="29040" windowHeight="15720" xr2:uid="{00000000-000D-0000-FFFF-FFFF00000000}"/>
  </bookViews>
  <sheets>
    <sheet name="Annex C_Financial Offer" sheetId="2" r:id="rId1"/>
  </sheets>
  <definedNames>
    <definedName name="_xlnm.Print_Area" localSheetId="0">'Annex C_Financial Offer'!$A$1:$J$73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2" i="2" l="1"/>
  <c r="E10" i="2"/>
  <c r="F10" i="2"/>
  <c r="G10" i="2"/>
  <c r="H10" i="2"/>
  <c r="I10" i="2"/>
  <c r="E12" i="2"/>
  <c r="F12" i="2"/>
  <c r="G12" i="2"/>
  <c r="H12" i="2"/>
  <c r="I12" i="2"/>
  <c r="E14" i="2"/>
  <c r="F14" i="2"/>
  <c r="G14" i="2"/>
  <c r="H14" i="2"/>
  <c r="I14" i="2"/>
  <c r="E16" i="2"/>
  <c r="E21" i="2" s="1"/>
  <c r="F16" i="2"/>
  <c r="G16" i="2"/>
  <c r="H16" i="2"/>
  <c r="I16" i="2"/>
  <c r="E18" i="2"/>
  <c r="F18" i="2"/>
  <c r="G18" i="2"/>
  <c r="H18" i="2"/>
  <c r="I18" i="2"/>
  <c r="E20" i="2"/>
  <c r="F20" i="2"/>
  <c r="G20" i="2"/>
  <c r="H20" i="2"/>
  <c r="I20" i="2"/>
  <c r="F21" i="2"/>
  <c r="E42" i="2"/>
  <c r="F42" i="2"/>
  <c r="G42" i="2"/>
  <c r="H42" i="2"/>
  <c r="I42" i="2"/>
  <c r="E44" i="2"/>
  <c r="E46" i="2"/>
  <c r="F46" i="2"/>
  <c r="G46" i="2"/>
  <c r="H46" i="2"/>
  <c r="I46" i="2"/>
  <c r="E48" i="2"/>
  <c r="E50" i="2"/>
  <c r="F50" i="2"/>
  <c r="G50" i="2"/>
  <c r="H50" i="2"/>
  <c r="I50" i="2"/>
  <c r="E52" i="2"/>
  <c r="E54" i="2"/>
  <c r="F54" i="2"/>
  <c r="G54" i="2"/>
  <c r="H54" i="2"/>
  <c r="I54" i="2"/>
  <c r="E56" i="2"/>
  <c r="E58" i="2"/>
  <c r="F58" i="2"/>
  <c r="G58" i="2"/>
  <c r="H58" i="2"/>
  <c r="I58" i="2"/>
  <c r="E60" i="2"/>
  <c r="F62" i="2"/>
  <c r="G62" i="2"/>
  <c r="H62" i="2"/>
  <c r="I62" i="2"/>
  <c r="E71" i="2"/>
  <c r="H63" i="2" l="1"/>
  <c r="F63" i="2"/>
  <c r="E74" i="2" s="1"/>
  <c r="G63" i="2"/>
  <c r="I63" i="2"/>
  <c r="I21" i="2"/>
  <c r="H21" i="2"/>
  <c r="G21" i="2"/>
  <c r="E30" i="2"/>
  <c r="E40" i="2"/>
  <c r="E63" i="2" s="1"/>
  <c r="F74" i="2" l="1"/>
  <c r="H74" i="2"/>
  <c r="G74" i="2"/>
  <c r="D74" i="2"/>
</calcChain>
</file>

<file path=xl/sharedStrings.xml><?xml version="1.0" encoding="utf-8"?>
<sst xmlns="http://schemas.openxmlformats.org/spreadsheetml/2006/main" count="141" uniqueCount="67">
  <si>
    <t>Financial Offer</t>
  </si>
  <si>
    <t>Company name:</t>
  </si>
  <si>
    <t>Date:</t>
  </si>
  <si>
    <t>Currency:</t>
  </si>
  <si>
    <t>Jan-Dec 2025</t>
  </si>
  <si>
    <t>Jan-Dec 2026</t>
  </si>
  <si>
    <t>Jan-Dec 2027</t>
  </si>
  <si>
    <t>Jan-Dec 2028</t>
  </si>
  <si>
    <t>Jan-Dec 2029</t>
  </si>
  <si>
    <t xml:space="preserve">Services </t>
  </si>
  <si>
    <t>Unit of measure</t>
  </si>
  <si>
    <t xml:space="preserve">Quantity </t>
  </si>
  <si>
    <t>TO BE FILLED IN BY SUPPLIER</t>
  </si>
  <si>
    <t>Monthly fee for the use of the DBMS (unlimited number of users)</t>
  </si>
  <si>
    <t>per month</t>
  </si>
  <si>
    <t>Sub-total</t>
  </si>
  <si>
    <t>Start up Phase Services</t>
  </si>
  <si>
    <t>Preliminary study of the current DBMS</t>
  </si>
  <si>
    <t>one-off</t>
  </si>
  <si>
    <t xml:space="preserve">Set up of the system </t>
  </si>
  <si>
    <t>Data migration</t>
  </si>
  <si>
    <t>Test phase</t>
  </si>
  <si>
    <t>Roll out training to PSP Greece</t>
  </si>
  <si>
    <t>per hour</t>
  </si>
  <si>
    <t>Monthly maintenance fee for data hosting</t>
  </si>
  <si>
    <t>Monthly maintenance and customer support fee for the software interface, including training.</t>
  </si>
  <si>
    <t>Measurement</t>
  </si>
  <si>
    <t>Services</t>
  </si>
  <si>
    <t>III. Other Services</t>
  </si>
  <si>
    <t xml:space="preserve">Strategic consultancy on data management continuous optimization and reporting </t>
  </si>
  <si>
    <t>Services to be priced</t>
  </si>
  <si>
    <t>* Quantities indicated are estimated and they may vary according to UNHCR needs and budget availability.</t>
  </si>
  <si>
    <t>** Please add rows should you have other services to quote which are not listed in the table.</t>
  </si>
  <si>
    <t>Development of DBMS  - programmers work (per hour)</t>
  </si>
  <si>
    <t>Reporting - Monthly fee</t>
  </si>
  <si>
    <t>Marketing Automation Setup</t>
  </si>
  <si>
    <t>Marketing Automation - Monthly fee</t>
  </si>
  <si>
    <t>High Value Donors Setup</t>
  </si>
  <si>
    <t>Reporting Setup</t>
  </si>
  <si>
    <t xml:space="preserve">High Value Donors - Monthly fee </t>
  </si>
  <si>
    <t>Invoicing Mgt Setup</t>
  </si>
  <si>
    <t>SEPA Direct Debit procedure Setup</t>
  </si>
  <si>
    <t>Credit Card processor integrated with CRM interface</t>
  </si>
  <si>
    <t>Digital &amp; Mobile Solutions for direct marketing integrated with the CRM interface Setup</t>
  </si>
  <si>
    <t>Digital &amp; Mobile Solutions for direct marketing integrated with the CRM interface - Monthly Fee</t>
  </si>
  <si>
    <t>Data Quality and Cleansing Setup</t>
  </si>
  <si>
    <t>Data Quality and Cleansing  - Monthly fee</t>
  </si>
  <si>
    <t xml:space="preserve">Invoicing Mgt - Monthly fee </t>
  </si>
  <si>
    <t>F2F Acquisition Massive import Setup</t>
  </si>
  <si>
    <t>Payments Massive import Setup</t>
  </si>
  <si>
    <t>Telemarketing procedure Setup</t>
  </si>
  <si>
    <t>IT technical consultancy for data modelling (ETL, data marts, data warehouse) - Initial setup*</t>
  </si>
  <si>
    <t>I. DBMS Services, Mainternance &amp; Support</t>
  </si>
  <si>
    <t>II. Migration</t>
  </si>
  <si>
    <t>IV. Innovation</t>
  </si>
  <si>
    <t>SEPA Direct Debit integration</t>
  </si>
  <si>
    <t>F2F application integration</t>
  </si>
  <si>
    <t>UNHCR Donation Webpage integration</t>
  </si>
  <si>
    <t>New payment system integration</t>
  </si>
  <si>
    <t>Donor database system development and maintenance services</t>
  </si>
  <si>
    <t>Sub-total DBMS Services, Mainternance &amp; Support</t>
  </si>
  <si>
    <t>Sub-total other services</t>
  </si>
  <si>
    <t>Sub-total migration</t>
  </si>
  <si>
    <t>Sub-total innovation</t>
  </si>
  <si>
    <t>Grand total</t>
  </si>
  <si>
    <t>Signature and Stamp</t>
  </si>
  <si>
    <t>Offer Validity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</si>
</sst>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Arial"/>
    </font>
    <font>
      <sz val="8"/>
      <name val="Arial"/>
      <family val="2"/>
    </font>
    <font>
      <sz val="10"/>
      <name val="Lato"/>
      <family val="2"/>
    </font>
    <font>
      <b/>
      <sz val="10"/>
      <name val="Lato"/>
      <family val="2"/>
    </font>
    <font>
      <b/>
      <sz val="10"/>
      <color indexed="9"/>
      <name val="Lato"/>
      <family val="2"/>
    </font>
    <font>
      <b/>
      <sz val="10"/>
      <color indexed="10"/>
      <name val="Lato"/>
      <family val="2"/>
    </font>
    <font>
      <sz val="10"/>
      <color indexed="10"/>
      <name val="Lato"/>
      <family val="2"/>
    </font>
    <font>
      <sz val="10"/>
      <color indexed="60"/>
      <name val="Lato"/>
      <family val="2"/>
    </font>
    <font>
      <sz val="11"/>
      <color theme="1"/>
      <name val="Calibri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8" fillId="0" borderId="0">
      <alignment vertical="center"/>
    </xf>
  </cellStyleXfs>
  <cellXfs count="4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3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5" borderId="1" xfId="0" applyFont="1" applyFill="1" applyBorder="1" applyAlignment="1" applyProtection="1">
      <alignment horizontal="center" vertical="center" wrapText="1"/>
      <protection locked="0"/>
    </xf>
    <xf numFmtId="4" fontId="6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6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" fontId="3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14" fontId="3" fillId="0" borderId="2" xfId="0" applyNumberFormat="1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6" borderId="1" xfId="0" applyFont="1" applyFill="1" applyBorder="1" applyAlignment="1">
      <alignment horizontal="right" vertical="center"/>
    </xf>
    <xf numFmtId="0" fontId="3" fillId="6" borderId="1" xfId="0" applyFont="1" applyFill="1" applyBorder="1" applyAlignment="1">
      <alignment horizontal="right" vertical="center" wrapText="1"/>
    </xf>
    <xf numFmtId="0" fontId="3" fillId="6" borderId="8" xfId="0" applyFont="1" applyFill="1" applyBorder="1" applyAlignment="1">
      <alignment horizontal="right" vertical="center"/>
    </xf>
    <xf numFmtId="0" fontId="3" fillId="6" borderId="9" xfId="0" applyFont="1" applyFill="1" applyBorder="1" applyAlignment="1">
      <alignment horizontal="right" vertical="center"/>
    </xf>
    <xf numFmtId="0" fontId="3" fillId="6" borderId="10" xfId="0" applyFont="1" applyFill="1" applyBorder="1" applyAlignment="1">
      <alignment horizontal="right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2" fontId="3" fillId="6" borderId="1" xfId="0" applyNumberFormat="1" applyFont="1" applyFill="1" applyBorder="1" applyAlignment="1" applyProtection="1">
      <alignment horizontal="center" vertical="center" wrapText="1"/>
    </xf>
    <xf numFmtId="4" fontId="3" fillId="6" borderId="1" xfId="0" applyNumberFormat="1" applyFont="1" applyFill="1" applyBorder="1" applyAlignment="1" applyProtection="1">
      <alignment horizontal="center" vertical="center" wrapText="1"/>
    </xf>
    <xf numFmtId="4" fontId="3" fillId="6" borderId="11" xfId="0" applyNumberFormat="1" applyFont="1" applyFill="1" applyBorder="1" applyAlignment="1" applyProtection="1">
      <alignment horizontal="center" vertical="center" wrapText="1"/>
    </xf>
    <xf numFmtId="4" fontId="2" fillId="6" borderId="1" xfId="0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5" xfId="1" xr:uid="{FFB757A5-C978-4FD6-9E24-990ECCD134B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8"/>
  <sheetViews>
    <sheetView tabSelected="1" topLeftCell="A28" zoomScale="90" zoomScaleNormal="90" workbookViewId="0">
      <selection activeCell="M45" sqref="M45"/>
    </sheetView>
  </sheetViews>
  <sheetFormatPr defaultColWidth="9.140625" defaultRowHeight="12.75"/>
  <cols>
    <col min="1" max="1" width="22" style="1" customWidth="1"/>
    <col min="2" max="2" width="109.7109375" style="1" customWidth="1"/>
    <col min="3" max="3" width="14.7109375" style="2" customWidth="1"/>
    <col min="4" max="4" width="12.140625" style="1" customWidth="1"/>
    <col min="5" max="5" width="13.5703125" style="1" customWidth="1"/>
    <col min="6" max="9" width="13.7109375" style="1" customWidth="1"/>
    <col min="10" max="10" width="21.42578125" style="1" bestFit="1" customWidth="1"/>
    <col min="11" max="16384" width="9.140625" style="1"/>
  </cols>
  <sheetData>
    <row r="1" spans="1:9">
      <c r="A1" s="12" t="s">
        <v>59</v>
      </c>
    </row>
    <row r="2" spans="1:9">
      <c r="A2" s="12" t="s">
        <v>0</v>
      </c>
    </row>
    <row r="3" spans="1:9" ht="18.75" customHeight="1">
      <c r="B3" s="3" t="s">
        <v>1</v>
      </c>
      <c r="C3" s="24"/>
      <c r="D3" s="24"/>
    </row>
    <row r="4" spans="1:9" ht="18.75" customHeight="1">
      <c r="B4" s="3" t="s">
        <v>2</v>
      </c>
      <c r="C4" s="23"/>
      <c r="D4" s="23"/>
    </row>
    <row r="5" spans="1:9" ht="18.75" customHeight="1">
      <c r="B5" s="3" t="s">
        <v>3</v>
      </c>
      <c r="C5" s="23"/>
      <c r="D5" s="23"/>
    </row>
    <row r="7" spans="1:9">
      <c r="C7" s="1"/>
      <c r="E7" s="16" t="s">
        <v>4</v>
      </c>
      <c r="F7" s="16" t="s">
        <v>5</v>
      </c>
      <c r="G7" s="16" t="s">
        <v>6</v>
      </c>
      <c r="H7" s="16" t="s">
        <v>7</v>
      </c>
      <c r="I7" s="16" t="s">
        <v>8</v>
      </c>
    </row>
    <row r="8" spans="1:9" ht="38.25">
      <c r="A8" s="15"/>
      <c r="B8" s="16" t="s">
        <v>9</v>
      </c>
      <c r="C8" s="16" t="s">
        <v>10</v>
      </c>
      <c r="D8" s="16" t="s">
        <v>11</v>
      </c>
      <c r="E8" s="13" t="s">
        <v>12</v>
      </c>
      <c r="F8" s="13" t="s">
        <v>12</v>
      </c>
      <c r="G8" s="13" t="s">
        <v>12</v>
      </c>
      <c r="H8" s="13" t="s">
        <v>12</v>
      </c>
      <c r="I8" s="13" t="s">
        <v>12</v>
      </c>
    </row>
    <row r="9" spans="1:9" ht="24.95" customHeight="1">
      <c r="A9" s="31" t="s">
        <v>52</v>
      </c>
      <c r="B9" s="5" t="s">
        <v>13</v>
      </c>
      <c r="C9" s="6" t="s">
        <v>14</v>
      </c>
      <c r="D9" s="6">
        <v>12</v>
      </c>
      <c r="E9" s="14"/>
      <c r="F9" s="14"/>
      <c r="G9" s="14"/>
      <c r="H9" s="14"/>
      <c r="I9" s="14"/>
    </row>
    <row r="10" spans="1:9">
      <c r="A10" s="32"/>
      <c r="B10" s="25" t="s">
        <v>15</v>
      </c>
      <c r="C10" s="25"/>
      <c r="D10" s="25"/>
      <c r="E10" s="43">
        <f>E9*D9</f>
        <v>0</v>
      </c>
      <c r="F10" s="43">
        <f>F9*D9</f>
        <v>0</v>
      </c>
      <c r="G10" s="43">
        <f>G9*D9</f>
        <v>0</v>
      </c>
      <c r="H10" s="43">
        <f>H9*D9</f>
        <v>0</v>
      </c>
      <c r="I10" s="43">
        <f>I9*D9</f>
        <v>0</v>
      </c>
    </row>
    <row r="11" spans="1:9">
      <c r="A11" s="32"/>
      <c r="B11" s="5" t="s">
        <v>24</v>
      </c>
      <c r="C11" s="6" t="s">
        <v>14</v>
      </c>
      <c r="D11" s="6">
        <v>12</v>
      </c>
      <c r="E11" s="14"/>
      <c r="F11" s="14"/>
      <c r="G11" s="14"/>
      <c r="H11" s="14"/>
      <c r="I11" s="14"/>
    </row>
    <row r="12" spans="1:9">
      <c r="A12" s="32"/>
      <c r="B12" s="25" t="s">
        <v>15</v>
      </c>
      <c r="C12" s="25"/>
      <c r="D12" s="25"/>
      <c r="E12" s="43">
        <f>E11*D11</f>
        <v>0</v>
      </c>
      <c r="F12" s="43">
        <f>F11*D11</f>
        <v>0</v>
      </c>
      <c r="G12" s="43">
        <f>G11*D11</f>
        <v>0</v>
      </c>
      <c r="H12" s="43">
        <f>H11*D11</f>
        <v>0</v>
      </c>
      <c r="I12" s="43">
        <f>I11*D11</f>
        <v>0</v>
      </c>
    </row>
    <row r="13" spans="1:9">
      <c r="A13" s="32"/>
      <c r="B13" s="5" t="s">
        <v>25</v>
      </c>
      <c r="C13" s="6" t="s">
        <v>14</v>
      </c>
      <c r="D13" s="6">
        <v>12</v>
      </c>
      <c r="E13" s="14"/>
      <c r="F13" s="14"/>
      <c r="G13" s="14"/>
      <c r="H13" s="14"/>
      <c r="I13" s="14"/>
    </row>
    <row r="14" spans="1:9">
      <c r="A14" s="32"/>
      <c r="B14" s="25" t="s">
        <v>15</v>
      </c>
      <c r="C14" s="25"/>
      <c r="D14" s="25"/>
      <c r="E14" s="43">
        <f>E13*D13</f>
        <v>0</v>
      </c>
      <c r="F14" s="43">
        <f>F13*D13</f>
        <v>0</v>
      </c>
      <c r="G14" s="43">
        <f>G13*D13</f>
        <v>0</v>
      </c>
      <c r="H14" s="43">
        <f>H13*D13</f>
        <v>0</v>
      </c>
      <c r="I14" s="43">
        <f>I13*D13</f>
        <v>0</v>
      </c>
    </row>
    <row r="15" spans="1:9" ht="15.75" customHeight="1">
      <c r="A15" s="32"/>
      <c r="B15" s="7" t="s">
        <v>51</v>
      </c>
      <c r="C15" s="6" t="s">
        <v>23</v>
      </c>
      <c r="D15" s="10">
        <v>25</v>
      </c>
      <c r="E15" s="14"/>
      <c r="F15" s="14"/>
      <c r="G15" s="14"/>
      <c r="H15" s="14"/>
      <c r="I15" s="14"/>
    </row>
    <row r="16" spans="1:9">
      <c r="A16" s="32"/>
      <c r="B16" s="25" t="s">
        <v>15</v>
      </c>
      <c r="C16" s="25"/>
      <c r="D16" s="25"/>
      <c r="E16" s="43">
        <f>E15*D15</f>
        <v>0</v>
      </c>
      <c r="F16" s="43">
        <f>F15*D15</f>
        <v>0</v>
      </c>
      <c r="G16" s="43">
        <f>G15*D15</f>
        <v>0</v>
      </c>
      <c r="H16" s="43">
        <f>H15*D15</f>
        <v>0</v>
      </c>
      <c r="I16" s="43">
        <f>I15*D15</f>
        <v>0</v>
      </c>
    </row>
    <row r="17" spans="1:10" ht="15.75" customHeight="1">
      <c r="A17" s="32"/>
      <c r="B17" s="7" t="s">
        <v>29</v>
      </c>
      <c r="C17" s="6" t="s">
        <v>23</v>
      </c>
      <c r="D17" s="6">
        <v>20</v>
      </c>
      <c r="E17" s="14"/>
      <c r="F17" s="14"/>
      <c r="G17" s="14"/>
      <c r="H17" s="14"/>
      <c r="I17" s="14"/>
    </row>
    <row r="18" spans="1:10">
      <c r="A18" s="32"/>
      <c r="B18" s="25" t="s">
        <v>15</v>
      </c>
      <c r="C18" s="25"/>
      <c r="D18" s="25"/>
      <c r="E18" s="43">
        <f>E17*D17</f>
        <v>0</v>
      </c>
      <c r="F18" s="43">
        <f>F17*D17</f>
        <v>0</v>
      </c>
      <c r="G18" s="43">
        <f>G17*D17</f>
        <v>0</v>
      </c>
      <c r="H18" s="43">
        <f>H17*D17</f>
        <v>0</v>
      </c>
      <c r="I18" s="43">
        <f>I17*D17</f>
        <v>0</v>
      </c>
    </row>
    <row r="19" spans="1:10" ht="15.75" customHeight="1">
      <c r="A19" s="32"/>
      <c r="B19" s="7" t="s">
        <v>33</v>
      </c>
      <c r="C19" s="6" t="s">
        <v>23</v>
      </c>
      <c r="D19" s="6">
        <v>50</v>
      </c>
      <c r="E19" s="14"/>
      <c r="F19" s="14"/>
      <c r="G19" s="14"/>
      <c r="H19" s="14"/>
      <c r="I19" s="14"/>
    </row>
    <row r="20" spans="1:10">
      <c r="A20" s="32"/>
      <c r="B20" s="25" t="s">
        <v>15</v>
      </c>
      <c r="C20" s="25"/>
      <c r="D20" s="25"/>
      <c r="E20" s="43">
        <f>E19*D19</f>
        <v>0</v>
      </c>
      <c r="F20" s="43">
        <f>F19*D19</f>
        <v>0</v>
      </c>
      <c r="G20" s="43">
        <f>G19*D19</f>
        <v>0</v>
      </c>
      <c r="H20" s="43">
        <f>H19*D19</f>
        <v>0</v>
      </c>
      <c r="I20" s="43">
        <f>I19*D19</f>
        <v>0</v>
      </c>
    </row>
    <row r="21" spans="1:10" ht="13.5" thickBot="1">
      <c r="A21" s="33"/>
      <c r="B21" s="25" t="s">
        <v>60</v>
      </c>
      <c r="C21" s="25"/>
      <c r="D21" s="25"/>
      <c r="E21" s="41">
        <f>E10+E12+E14+E16+E18+E20</f>
        <v>0</v>
      </c>
      <c r="F21" s="41">
        <f t="shared" ref="F21:I21" si="0">F10+F12+F14+F16+F18+F20</f>
        <v>0</v>
      </c>
      <c r="G21" s="41">
        <f t="shared" si="0"/>
        <v>0</v>
      </c>
      <c r="H21" s="41">
        <f t="shared" si="0"/>
        <v>0</v>
      </c>
      <c r="I21" s="41">
        <f t="shared" si="0"/>
        <v>0</v>
      </c>
    </row>
    <row r="22" spans="1:10" ht="15.75" customHeight="1">
      <c r="C22" s="1"/>
    </row>
    <row r="23" spans="1:10" ht="15.75" customHeight="1">
      <c r="C23" s="1"/>
      <c r="E23" s="18" t="s">
        <v>4</v>
      </c>
    </row>
    <row r="24" spans="1:10" ht="37.5" customHeight="1">
      <c r="A24" s="30" t="s">
        <v>53</v>
      </c>
      <c r="B24" s="18" t="s">
        <v>16</v>
      </c>
      <c r="C24" s="18" t="s">
        <v>10</v>
      </c>
      <c r="D24" s="18" t="s">
        <v>11</v>
      </c>
      <c r="E24" s="13" t="s">
        <v>12</v>
      </c>
    </row>
    <row r="25" spans="1:10" ht="15.75" customHeight="1">
      <c r="A25" s="30"/>
      <c r="B25" s="5" t="s">
        <v>17</v>
      </c>
      <c r="C25" s="6" t="s">
        <v>18</v>
      </c>
      <c r="D25" s="6">
        <v>1</v>
      </c>
      <c r="E25" s="14"/>
    </row>
    <row r="26" spans="1:10" ht="15.75" customHeight="1">
      <c r="A26" s="30"/>
      <c r="B26" s="7" t="s">
        <v>19</v>
      </c>
      <c r="C26" s="6" t="s">
        <v>18</v>
      </c>
      <c r="D26" s="6">
        <v>1</v>
      </c>
      <c r="E26" s="14"/>
    </row>
    <row r="27" spans="1:10" ht="15.75" customHeight="1">
      <c r="A27" s="30"/>
      <c r="B27" s="5" t="s">
        <v>20</v>
      </c>
      <c r="C27" s="6" t="s">
        <v>18</v>
      </c>
      <c r="D27" s="6">
        <v>1</v>
      </c>
      <c r="E27" s="14"/>
    </row>
    <row r="28" spans="1:10" ht="15.75" customHeight="1">
      <c r="A28" s="30"/>
      <c r="B28" s="7" t="s">
        <v>21</v>
      </c>
      <c r="C28" s="6" t="s">
        <v>18</v>
      </c>
      <c r="D28" s="6">
        <v>1</v>
      </c>
      <c r="E28" s="14"/>
    </row>
    <row r="29" spans="1:10" ht="15.75" customHeight="1">
      <c r="A29" s="30"/>
      <c r="B29" s="5" t="s">
        <v>22</v>
      </c>
      <c r="C29" s="6" t="s">
        <v>23</v>
      </c>
      <c r="D29" s="6">
        <v>50</v>
      </c>
      <c r="E29" s="14"/>
    </row>
    <row r="30" spans="1:10" ht="15.75" customHeight="1">
      <c r="A30" s="30"/>
      <c r="B30" s="25" t="s">
        <v>62</v>
      </c>
      <c r="C30" s="25"/>
      <c r="D30" s="25"/>
      <c r="E30" s="20">
        <f>D25*E25+D26*E26+D27*E27+D28*E28+D29*E29</f>
        <v>0</v>
      </c>
    </row>
    <row r="31" spans="1:10">
      <c r="J31" s="9"/>
    </row>
    <row r="32" spans="1:10">
      <c r="E32" s="17" t="s">
        <v>4</v>
      </c>
      <c r="F32" s="17" t="s">
        <v>5</v>
      </c>
      <c r="G32" s="17" t="s">
        <v>6</v>
      </c>
      <c r="H32" s="17" t="s">
        <v>7</v>
      </c>
      <c r="I32" s="17" t="s">
        <v>8</v>
      </c>
      <c r="J32" s="9"/>
    </row>
    <row r="33" spans="1:9" ht="38.25">
      <c r="A33" s="34" t="s">
        <v>28</v>
      </c>
      <c r="B33" s="18" t="s">
        <v>27</v>
      </c>
      <c r="C33" s="21" t="s">
        <v>26</v>
      </c>
      <c r="D33" s="21" t="s">
        <v>11</v>
      </c>
      <c r="E33" s="13" t="s">
        <v>12</v>
      </c>
      <c r="F33" s="13" t="s">
        <v>12</v>
      </c>
      <c r="G33" s="13" t="s">
        <v>12</v>
      </c>
      <c r="H33" s="13" t="s">
        <v>12</v>
      </c>
      <c r="I33" s="13" t="s">
        <v>12</v>
      </c>
    </row>
    <row r="34" spans="1:9">
      <c r="A34" s="35"/>
      <c r="B34" s="7" t="s">
        <v>41</v>
      </c>
      <c r="C34" s="6" t="s">
        <v>18</v>
      </c>
      <c r="D34" s="6">
        <v>1</v>
      </c>
      <c r="E34" s="14"/>
      <c r="F34" s="8"/>
      <c r="G34" s="8"/>
      <c r="H34" s="8"/>
      <c r="I34" s="8"/>
    </row>
    <row r="35" spans="1:9">
      <c r="A35" s="35"/>
      <c r="B35" s="7" t="s">
        <v>42</v>
      </c>
      <c r="C35" s="6" t="s">
        <v>18</v>
      </c>
      <c r="D35" s="6">
        <v>1</v>
      </c>
      <c r="E35" s="14"/>
      <c r="F35" s="8"/>
      <c r="G35" s="8"/>
      <c r="H35" s="8"/>
      <c r="I35" s="8"/>
    </row>
    <row r="36" spans="1:9">
      <c r="A36" s="35"/>
      <c r="B36" s="7" t="s">
        <v>49</v>
      </c>
      <c r="C36" s="6" t="s">
        <v>18</v>
      </c>
      <c r="D36" s="6">
        <v>1</v>
      </c>
      <c r="E36" s="14"/>
      <c r="F36" s="8"/>
      <c r="G36" s="8"/>
      <c r="H36" s="8"/>
      <c r="I36" s="8"/>
    </row>
    <row r="37" spans="1:9">
      <c r="A37" s="35"/>
      <c r="B37" s="7" t="s">
        <v>48</v>
      </c>
      <c r="C37" s="6" t="s">
        <v>18</v>
      </c>
      <c r="D37" s="6">
        <v>1</v>
      </c>
      <c r="E37" s="14"/>
      <c r="F37" s="8"/>
      <c r="G37" s="8"/>
      <c r="H37" s="8"/>
      <c r="I37" s="8"/>
    </row>
    <row r="38" spans="1:9">
      <c r="A38" s="35"/>
      <c r="B38" s="7" t="s">
        <v>50</v>
      </c>
      <c r="C38" s="6" t="s">
        <v>18</v>
      </c>
      <c r="D38" s="6">
        <v>1</v>
      </c>
      <c r="E38" s="14"/>
      <c r="F38" s="8"/>
      <c r="G38" s="8"/>
      <c r="H38" s="8"/>
      <c r="I38" s="8"/>
    </row>
    <row r="39" spans="1:9">
      <c r="A39" s="35"/>
      <c r="B39" s="7" t="s">
        <v>37</v>
      </c>
      <c r="C39" s="6" t="s">
        <v>18</v>
      </c>
      <c r="D39" s="10">
        <v>1</v>
      </c>
      <c r="E39" s="14"/>
      <c r="F39" s="8"/>
      <c r="G39" s="8"/>
      <c r="H39" s="8"/>
      <c r="I39" s="8"/>
    </row>
    <row r="40" spans="1:9">
      <c r="A40" s="35"/>
      <c r="B40" s="26" t="s">
        <v>15</v>
      </c>
      <c r="C40" s="26"/>
      <c r="D40" s="26"/>
      <c r="E40" s="40">
        <f>D34*E34+D35*E35+D36*E36+D37*E37+D38*E38+D39*E39</f>
        <v>0</v>
      </c>
      <c r="F40" s="8"/>
      <c r="G40" s="8"/>
      <c r="H40" s="8"/>
      <c r="I40" s="8"/>
    </row>
    <row r="41" spans="1:9">
      <c r="A41" s="35"/>
      <c r="B41" s="5" t="s">
        <v>39</v>
      </c>
      <c r="C41" s="6" t="s">
        <v>14</v>
      </c>
      <c r="D41" s="10">
        <v>12</v>
      </c>
      <c r="E41" s="14"/>
      <c r="F41" s="14"/>
      <c r="G41" s="14"/>
      <c r="H41" s="14"/>
      <c r="I41" s="14"/>
    </row>
    <row r="42" spans="1:9">
      <c r="A42" s="35"/>
      <c r="B42" s="26" t="s">
        <v>15</v>
      </c>
      <c r="C42" s="26"/>
      <c r="D42" s="26"/>
      <c r="E42" s="41">
        <f>D41*E41</f>
        <v>0</v>
      </c>
      <c r="F42" s="41">
        <f>D41*F41</f>
        <v>0</v>
      </c>
      <c r="G42" s="41">
        <f>D41*G41</f>
        <v>0</v>
      </c>
      <c r="H42" s="41">
        <f>D41*H41</f>
        <v>0</v>
      </c>
      <c r="I42" s="41">
        <f>D41*I41</f>
        <v>0</v>
      </c>
    </row>
    <row r="43" spans="1:9">
      <c r="A43" s="35"/>
      <c r="B43" s="7" t="s">
        <v>35</v>
      </c>
      <c r="C43" s="6" t="s">
        <v>18</v>
      </c>
      <c r="D43" s="10">
        <v>1</v>
      </c>
      <c r="E43" s="14"/>
      <c r="F43" s="8"/>
      <c r="G43" s="8"/>
      <c r="H43" s="8"/>
      <c r="I43" s="8"/>
    </row>
    <row r="44" spans="1:9">
      <c r="A44" s="35"/>
      <c r="B44" s="26" t="s">
        <v>15</v>
      </c>
      <c r="C44" s="26"/>
      <c r="D44" s="26"/>
      <c r="E44" s="40">
        <f>D43*E43</f>
        <v>0</v>
      </c>
      <c r="F44" s="8"/>
      <c r="G44" s="8"/>
      <c r="H44" s="8"/>
      <c r="I44" s="8"/>
    </row>
    <row r="45" spans="1:9">
      <c r="A45" s="35"/>
      <c r="B45" s="5" t="s">
        <v>36</v>
      </c>
      <c r="C45" s="6" t="s">
        <v>14</v>
      </c>
      <c r="D45" s="10">
        <v>12</v>
      </c>
      <c r="E45" s="14"/>
      <c r="F45" s="14"/>
      <c r="G45" s="14"/>
      <c r="H45" s="14"/>
      <c r="I45" s="14"/>
    </row>
    <row r="46" spans="1:9">
      <c r="A46" s="35"/>
      <c r="B46" s="26" t="s">
        <v>15</v>
      </c>
      <c r="C46" s="26"/>
      <c r="D46" s="26"/>
      <c r="E46" s="41">
        <f>D45*E45</f>
        <v>0</v>
      </c>
      <c r="F46" s="41">
        <f>D45*F45</f>
        <v>0</v>
      </c>
      <c r="G46" s="41">
        <f>D45*G45</f>
        <v>0</v>
      </c>
      <c r="H46" s="41">
        <f>D45*H45</f>
        <v>0</v>
      </c>
      <c r="I46" s="41">
        <f>D45*I45</f>
        <v>0</v>
      </c>
    </row>
    <row r="47" spans="1:9">
      <c r="A47" s="35"/>
      <c r="B47" s="7" t="s">
        <v>40</v>
      </c>
      <c r="C47" s="6" t="s">
        <v>18</v>
      </c>
      <c r="D47" s="10">
        <v>1</v>
      </c>
      <c r="E47" s="14"/>
      <c r="F47" s="8"/>
      <c r="G47" s="8"/>
      <c r="H47" s="8"/>
      <c r="I47" s="8"/>
    </row>
    <row r="48" spans="1:9">
      <c r="A48" s="35"/>
      <c r="B48" s="26" t="s">
        <v>15</v>
      </c>
      <c r="C48" s="26"/>
      <c r="D48" s="26"/>
      <c r="E48" s="40">
        <f>D47*E47</f>
        <v>0</v>
      </c>
      <c r="F48" s="8"/>
      <c r="G48" s="8"/>
      <c r="H48" s="8"/>
      <c r="I48" s="8"/>
    </row>
    <row r="49" spans="1:9">
      <c r="A49" s="35"/>
      <c r="B49" s="5" t="s">
        <v>47</v>
      </c>
      <c r="C49" s="6" t="s">
        <v>14</v>
      </c>
      <c r="D49" s="10">
        <v>12</v>
      </c>
      <c r="E49" s="14"/>
      <c r="F49" s="14"/>
      <c r="G49" s="14"/>
      <c r="H49" s="14"/>
      <c r="I49" s="14"/>
    </row>
    <row r="50" spans="1:9">
      <c r="A50" s="35"/>
      <c r="B50" s="26" t="s">
        <v>15</v>
      </c>
      <c r="C50" s="26"/>
      <c r="D50" s="26"/>
      <c r="E50" s="41">
        <f>D49*E49</f>
        <v>0</v>
      </c>
      <c r="F50" s="41">
        <f>D49*F49</f>
        <v>0</v>
      </c>
      <c r="G50" s="41">
        <f>D49*G49</f>
        <v>0</v>
      </c>
      <c r="H50" s="41">
        <f>D49*H49</f>
        <v>0</v>
      </c>
      <c r="I50" s="41">
        <f>D49*I49</f>
        <v>0</v>
      </c>
    </row>
    <row r="51" spans="1:9">
      <c r="A51" s="35"/>
      <c r="B51" s="7" t="s">
        <v>43</v>
      </c>
      <c r="C51" s="6" t="s">
        <v>18</v>
      </c>
      <c r="D51" s="10">
        <v>1</v>
      </c>
      <c r="E51" s="14"/>
      <c r="F51" s="8"/>
      <c r="G51" s="8"/>
      <c r="H51" s="8"/>
      <c r="I51" s="8"/>
    </row>
    <row r="52" spans="1:9">
      <c r="A52" s="35"/>
      <c r="B52" s="26" t="s">
        <v>15</v>
      </c>
      <c r="C52" s="26"/>
      <c r="D52" s="26"/>
      <c r="E52" s="40">
        <f>D51*E51</f>
        <v>0</v>
      </c>
      <c r="F52" s="8"/>
      <c r="G52" s="8"/>
      <c r="H52" s="8"/>
      <c r="I52" s="8"/>
    </row>
    <row r="53" spans="1:9">
      <c r="A53" s="35"/>
      <c r="B53" s="7" t="s">
        <v>44</v>
      </c>
      <c r="C53" s="6" t="s">
        <v>14</v>
      </c>
      <c r="D53" s="10">
        <v>12</v>
      </c>
      <c r="E53" s="14"/>
      <c r="F53" s="14"/>
      <c r="G53" s="14"/>
      <c r="H53" s="14"/>
      <c r="I53" s="14"/>
    </row>
    <row r="54" spans="1:9">
      <c r="A54" s="35"/>
      <c r="B54" s="26" t="s">
        <v>15</v>
      </c>
      <c r="C54" s="26"/>
      <c r="D54" s="26"/>
      <c r="E54" s="41">
        <f>D53*E53</f>
        <v>0</v>
      </c>
      <c r="F54" s="41">
        <f>D53*F53</f>
        <v>0</v>
      </c>
      <c r="G54" s="41">
        <f>D53*G53</f>
        <v>0</v>
      </c>
      <c r="H54" s="41">
        <f>D53*H53</f>
        <v>0</v>
      </c>
      <c r="I54" s="41">
        <f>D53*I53</f>
        <v>0</v>
      </c>
    </row>
    <row r="55" spans="1:9">
      <c r="A55" s="35"/>
      <c r="B55" s="7" t="s">
        <v>38</v>
      </c>
      <c r="C55" s="6" t="s">
        <v>18</v>
      </c>
      <c r="D55" s="10">
        <v>1</v>
      </c>
      <c r="E55" s="14"/>
      <c r="F55" s="8"/>
      <c r="G55" s="8"/>
      <c r="H55" s="8"/>
      <c r="I55" s="8"/>
    </row>
    <row r="56" spans="1:9">
      <c r="A56" s="35"/>
      <c r="B56" s="26" t="s">
        <v>15</v>
      </c>
      <c r="C56" s="26"/>
      <c r="D56" s="26"/>
      <c r="E56" s="40">
        <f>D55*E55</f>
        <v>0</v>
      </c>
      <c r="F56" s="8"/>
      <c r="G56" s="8"/>
      <c r="H56" s="8"/>
      <c r="I56" s="8"/>
    </row>
    <row r="57" spans="1:9">
      <c r="A57" s="35"/>
      <c r="B57" s="7" t="s">
        <v>34</v>
      </c>
      <c r="C57" s="6" t="s">
        <v>14</v>
      </c>
      <c r="D57" s="10">
        <v>12</v>
      </c>
      <c r="E57" s="14"/>
      <c r="F57" s="14"/>
      <c r="G57" s="14"/>
      <c r="H57" s="14"/>
      <c r="I57" s="14"/>
    </row>
    <row r="58" spans="1:9">
      <c r="A58" s="35"/>
      <c r="B58" s="26" t="s">
        <v>15</v>
      </c>
      <c r="C58" s="26"/>
      <c r="D58" s="26"/>
      <c r="E58" s="41">
        <f>D57*E57</f>
        <v>0</v>
      </c>
      <c r="F58" s="41">
        <f>D57*F57</f>
        <v>0</v>
      </c>
      <c r="G58" s="41">
        <f>D57*G57</f>
        <v>0</v>
      </c>
      <c r="H58" s="41">
        <f>D57*H57</f>
        <v>0</v>
      </c>
      <c r="I58" s="41">
        <f>D57*I57</f>
        <v>0</v>
      </c>
    </row>
    <row r="59" spans="1:9">
      <c r="A59" s="35"/>
      <c r="B59" s="5" t="s">
        <v>45</v>
      </c>
      <c r="C59" s="6" t="s">
        <v>18</v>
      </c>
      <c r="D59" s="10">
        <v>1</v>
      </c>
      <c r="E59" s="14"/>
      <c r="F59" s="8"/>
      <c r="G59" s="8"/>
      <c r="H59" s="8"/>
      <c r="I59" s="8"/>
    </row>
    <row r="60" spans="1:9">
      <c r="A60" s="35"/>
      <c r="B60" s="26" t="s">
        <v>15</v>
      </c>
      <c r="C60" s="26"/>
      <c r="D60" s="26"/>
      <c r="E60" s="40">
        <f>D59*E59</f>
        <v>0</v>
      </c>
      <c r="F60" s="8"/>
      <c r="G60" s="8"/>
      <c r="H60" s="8"/>
      <c r="I60" s="8"/>
    </row>
    <row r="61" spans="1:9">
      <c r="A61" s="35"/>
      <c r="B61" s="5" t="s">
        <v>46</v>
      </c>
      <c r="C61" s="6" t="s">
        <v>14</v>
      </c>
      <c r="D61" s="10">
        <v>12</v>
      </c>
      <c r="E61" s="14"/>
      <c r="F61" s="14"/>
      <c r="G61" s="14"/>
      <c r="H61" s="14"/>
      <c r="I61" s="14"/>
    </row>
    <row r="62" spans="1:9">
      <c r="A62" s="36"/>
      <c r="B62" s="26" t="s">
        <v>15</v>
      </c>
      <c r="C62" s="26"/>
      <c r="D62" s="26"/>
      <c r="E62" s="41">
        <f>D61*E61</f>
        <v>0</v>
      </c>
      <c r="F62" s="41">
        <f>D61*F61</f>
        <v>0</v>
      </c>
      <c r="G62" s="41">
        <f>D61*G61</f>
        <v>0</v>
      </c>
      <c r="H62" s="41">
        <f>D61*H61</f>
        <v>0</v>
      </c>
      <c r="I62" s="41">
        <f>D61*I61</f>
        <v>0</v>
      </c>
    </row>
    <row r="63" spans="1:9">
      <c r="A63" s="25" t="s">
        <v>61</v>
      </c>
      <c r="B63" s="25"/>
      <c r="C63" s="25"/>
      <c r="D63" s="25"/>
      <c r="E63" s="41">
        <f>E40+E42+E44+E46+E48+E50+E52+E54+E56+E58+E60+E62</f>
        <v>0</v>
      </c>
      <c r="F63" s="41">
        <f>F42+F46+F50+F54+F58+F62</f>
        <v>0</v>
      </c>
      <c r="G63" s="41">
        <f>G42+G46+G50+G54+G58+G62</f>
        <v>0</v>
      </c>
      <c r="H63" s="41">
        <f>H42+H46+H50+H54+H58+H62</f>
        <v>0</v>
      </c>
      <c r="I63" s="41">
        <f>I42+I46+I50+I54+I58+I62</f>
        <v>0</v>
      </c>
    </row>
    <row r="65" spans="1:8" ht="13.5" thickBot="1">
      <c r="E65" s="17" t="s">
        <v>4</v>
      </c>
    </row>
    <row r="66" spans="1:8" ht="39" thickBot="1">
      <c r="A66" s="37" t="s">
        <v>54</v>
      </c>
      <c r="B66" s="18" t="s">
        <v>30</v>
      </c>
      <c r="C66" s="4" t="s">
        <v>26</v>
      </c>
      <c r="D66" s="4" t="s">
        <v>11</v>
      </c>
      <c r="E66" s="13" t="s">
        <v>12</v>
      </c>
    </row>
    <row r="67" spans="1:8" ht="15.75" customHeight="1">
      <c r="A67" s="38"/>
      <c r="B67" s="7" t="s">
        <v>55</v>
      </c>
      <c r="C67" s="6" t="s">
        <v>18</v>
      </c>
      <c r="D67" s="10">
        <v>1</v>
      </c>
      <c r="E67" s="14"/>
    </row>
    <row r="68" spans="1:8" ht="15.75" customHeight="1">
      <c r="A68" s="38"/>
      <c r="B68" s="7" t="s">
        <v>57</v>
      </c>
      <c r="C68" s="6" t="s">
        <v>18</v>
      </c>
      <c r="D68" s="10">
        <v>1</v>
      </c>
      <c r="E68" s="14"/>
    </row>
    <row r="69" spans="1:8" ht="15.75" customHeight="1">
      <c r="A69" s="38"/>
      <c r="B69" s="19" t="s">
        <v>58</v>
      </c>
      <c r="C69" s="6" t="s">
        <v>18</v>
      </c>
      <c r="D69" s="10">
        <v>1</v>
      </c>
      <c r="E69" s="14"/>
    </row>
    <row r="70" spans="1:8" ht="13.5" thickBot="1">
      <c r="A70" s="39"/>
      <c r="B70" s="7" t="s">
        <v>56</v>
      </c>
      <c r="C70" s="6" t="s">
        <v>18</v>
      </c>
      <c r="D70" s="10">
        <v>1</v>
      </c>
      <c r="E70" s="14"/>
    </row>
    <row r="71" spans="1:8" ht="13.5" thickBot="1">
      <c r="A71" s="27" t="s">
        <v>63</v>
      </c>
      <c r="B71" s="28"/>
      <c r="C71" s="28"/>
      <c r="D71" s="29"/>
      <c r="E71" s="42">
        <f>D67*E67+D68*E68+D69*E69+D70*E70</f>
        <v>0</v>
      </c>
    </row>
    <row r="72" spans="1:8" ht="17.25" customHeight="1">
      <c r="A72" s="11" t="s">
        <v>31</v>
      </c>
    </row>
    <row r="73" spans="1:8" ht="17.25" customHeight="1">
      <c r="A73" s="11" t="s">
        <v>32</v>
      </c>
      <c r="D73" s="18" t="s">
        <v>4</v>
      </c>
      <c r="E73" s="18" t="s">
        <v>5</v>
      </c>
      <c r="F73" s="18" t="s">
        <v>6</v>
      </c>
      <c r="G73" s="18" t="s">
        <v>7</v>
      </c>
      <c r="H73" s="18" t="s">
        <v>8</v>
      </c>
    </row>
    <row r="74" spans="1:8">
      <c r="C74" s="18" t="s">
        <v>64</v>
      </c>
      <c r="D74" s="41">
        <f>E21+E30+E63+E71</f>
        <v>0</v>
      </c>
      <c r="E74" s="41">
        <f>F21+F63</f>
        <v>0</v>
      </c>
      <c r="F74" s="41">
        <f t="shared" ref="F74:G74" si="1">G21+G63</f>
        <v>0</v>
      </c>
      <c r="G74" s="41">
        <f t="shared" si="1"/>
        <v>0</v>
      </c>
      <c r="H74" s="41">
        <f>I21+I63</f>
        <v>0</v>
      </c>
    </row>
    <row r="77" spans="1:8">
      <c r="A77" s="1" t="s">
        <v>65</v>
      </c>
      <c r="B77" s="22"/>
    </row>
    <row r="78" spans="1:8">
      <c r="A78" s="1" t="s">
        <v>66</v>
      </c>
      <c r="B78" s="22"/>
    </row>
  </sheetData>
  <sheetProtection algorithmName="SHA-512" hashValue="XSe4X7PR6BNNzv+T6DhcUZIr8gXylIdZCo8G8l7YoZajXwB1/QrTcwizWt4PPgV1IzWkw4oIh6MJ1Isgia3+qw==" saltValue="e2fKzveyjrNrh7WKAMYexQ==" spinCount="100000" sheet="1" objects="1" scenarios="1"/>
  <mergeCells count="29">
    <mergeCell ref="A71:D71"/>
    <mergeCell ref="A24:A30"/>
    <mergeCell ref="B30:D30"/>
    <mergeCell ref="A9:A21"/>
    <mergeCell ref="B10:D10"/>
    <mergeCell ref="B12:D12"/>
    <mergeCell ref="B14:D14"/>
    <mergeCell ref="B16:D16"/>
    <mergeCell ref="B18:D18"/>
    <mergeCell ref="B20:D20"/>
    <mergeCell ref="B21:D21"/>
    <mergeCell ref="A33:A62"/>
    <mergeCell ref="A66:A70"/>
    <mergeCell ref="B58:D58"/>
    <mergeCell ref="B60:D60"/>
    <mergeCell ref="B62:D62"/>
    <mergeCell ref="C4:D4"/>
    <mergeCell ref="C3:D3"/>
    <mergeCell ref="C5:D5"/>
    <mergeCell ref="A63:D63"/>
    <mergeCell ref="B40:D40"/>
    <mergeCell ref="B42:D42"/>
    <mergeCell ref="B44:D44"/>
    <mergeCell ref="B46:D46"/>
    <mergeCell ref="B48:D48"/>
    <mergeCell ref="B50:D50"/>
    <mergeCell ref="B52:D52"/>
    <mergeCell ref="B54:D54"/>
    <mergeCell ref="B56:D56"/>
  </mergeCells>
  <phoneticPr fontId="1" type="noConversion"/>
  <pageMargins left="0.15748031496062992" right="0.15748031496062992" top="0.19685039370078741" bottom="0.19685039370078741" header="0.51181102362204722" footer="0.51181102362204722"/>
  <pageSetup paperSize="9" scale="60" orientation="landscape" cellComments="asDisplayed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E74E2C02F09845BD9CC4D993DA3ABA" ma:contentTypeVersion="18" ma:contentTypeDescription="Create a new document." ma:contentTypeScope="" ma:versionID="d6cbeea900a8dbddcae6eaf7a4ae62f5">
  <xsd:schema xmlns:xsd="http://www.w3.org/2001/XMLSchema" xmlns:xs="http://www.w3.org/2001/XMLSchema" xmlns:p="http://schemas.microsoft.com/office/2006/metadata/properties" xmlns:ns2="1bd1b698-1aff-4574-943e-f7b6c28d9c64" xmlns:ns3="2d58c31a-7e31-4f33-8fb2-3d01541666af" targetNamespace="http://schemas.microsoft.com/office/2006/metadata/properties" ma:root="true" ma:fieldsID="1a16e6533def41548e09620e46954e26" ns2:_="" ns3:_="">
    <xsd:import namespace="1bd1b698-1aff-4574-943e-f7b6c28d9c64"/>
    <xsd:import namespace="2d58c31a-7e31-4f33-8fb2-3d01541666a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d1b698-1aff-4574-943e-f7b6c28d9c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5f3f4cc-79b9-4d17-b8fa-dd7577b1fbe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58c31a-7e31-4f33-8fb2-3d01541666a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6d8dddf-9f57-487d-ae4c-b79b317de83b}" ma:internalName="TaxCatchAll" ma:showField="CatchAllData" ma:web="2d58c31a-7e31-4f33-8fb2-3d01541666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d1b698-1aff-4574-943e-f7b6c28d9c64">
      <Terms xmlns="http://schemas.microsoft.com/office/infopath/2007/PartnerControls"/>
    </lcf76f155ced4ddcb4097134ff3c332f>
    <TaxCatchAll xmlns="2d58c31a-7e31-4f33-8fb2-3d01541666a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E694C13-06B6-4A30-83F3-A0DB4CE2B3FC}"/>
</file>

<file path=customXml/itemProps2.xml><?xml version="1.0" encoding="utf-8"?>
<ds:datastoreItem xmlns:ds="http://schemas.openxmlformats.org/officeDocument/2006/customXml" ds:itemID="{F744216A-73C5-492E-AD54-73FE67F2EEE2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  <ds:schemaRef ds:uri="0e956ad3-921e-4601-9747-2e76e2dc41b1"/>
    <ds:schemaRef ds:uri="http://schemas.microsoft.com/office/infopath/2007/PartnerControls"/>
    <ds:schemaRef ds:uri="716d860e-74a1-4ffb-914d-e95c6599e52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1871869-4171-45A4-A090-09E074A749C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Annex C_Financial Offer</vt:lpstr>
      <vt:lpstr>'Annex C_Financial Offer'!Print_Area</vt:lpstr>
    </vt:vector>
  </TitlesOfParts>
  <Manager/>
  <Company>DIRECT CHANNEL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EUGENIO CAMPI</dc:creator>
  <cp:keywords/>
  <dc:description/>
  <cp:lastModifiedBy>Maria Fikari</cp:lastModifiedBy>
  <cp:revision/>
  <dcterms:created xsi:type="dcterms:W3CDTF">2007-12-24T09:43:02Z</dcterms:created>
  <dcterms:modified xsi:type="dcterms:W3CDTF">2024-07-10T09:19:43Z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0x010100CAD651C2EACEC542972B5AF19A1B0722</vt:lpwstr>
  </property>
  <property fmtid="{D5CDD505-2E9C-101B-9397-08002B2CF9AE}" pid="3" name="MediaServiceImageTags">
    <vt:lpwstr/>
  </property>
</Properties>
</file>